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0" yWindow="390" windowWidth="19320" windowHeight="8910"/>
  </bookViews>
  <sheets>
    <sheet name="Accounting worksheet" sheetId="1" r:id="rId1"/>
    <sheet name="Instructions" sheetId="3" r:id="rId2"/>
  </sheets>
  <definedNames>
    <definedName name="CategoryLookup">CategoryTable[Category]</definedName>
    <definedName name="ChtData">OFFSET('Accounting worksheet'!$C$17,1,0,COUNTA('Accounting worksheet'!$C:$C)-2)</definedName>
    <definedName name="ChtLabels">OFFSET('Accounting worksheet'!$B$17,1,0,COUNTA('Accounting worksheet'!$B:$B)-2)</definedName>
    <definedName name="Transaction">MyTransactions[#All]</definedName>
  </definedNames>
  <calcPr calcId="144525"/>
</workbook>
</file>

<file path=xl/calcChain.xml><?xml version="1.0" encoding="utf-8"?>
<calcChain xmlns="http://schemas.openxmlformats.org/spreadsheetml/2006/main">
  <c r="C29" i="1" l="1"/>
  <c r="C28" i="1"/>
  <c r="C27" i="1"/>
  <c r="C26" i="1"/>
  <c r="C25" i="1"/>
  <c r="C23" i="1"/>
  <c r="C22" i="1"/>
  <c r="C21" i="1"/>
  <c r="C20" i="1"/>
  <c r="K6" i="1" l="1"/>
  <c r="K7" i="1" l="1"/>
  <c r="K8" i="1" s="1"/>
  <c r="K9" i="1" s="1"/>
  <c r="C17" i="1"/>
  <c r="C19" i="1"/>
  <c r="I26" i="1"/>
  <c r="J26" i="1"/>
  <c r="K12" i="1" l="1"/>
  <c r="K13" i="1" s="1"/>
  <c r="K14" i="1" s="1"/>
  <c r="K15" i="1" s="1"/>
  <c r="K16" i="1" s="1"/>
  <c r="K17" i="1" s="1"/>
  <c r="K18" i="1" s="1"/>
  <c r="K19" i="1" s="1"/>
  <c r="K20" i="1" s="1"/>
  <c r="K21" i="1" s="1"/>
  <c r="K22" i="1" s="1"/>
  <c r="K23" i="1" s="1"/>
  <c r="K24" i="1" s="1"/>
  <c r="K25" i="1" s="1"/>
  <c r="K10" i="1"/>
  <c r="K26" i="1"/>
  <c r="B3" i="1" s="1"/>
</calcChain>
</file>

<file path=xl/sharedStrings.xml><?xml version="1.0" encoding="utf-8"?>
<sst xmlns="http://schemas.openxmlformats.org/spreadsheetml/2006/main" count="44" uniqueCount="37">
  <si>
    <t>Total</t>
  </si>
  <si>
    <t>Date</t>
  </si>
  <si>
    <t>Description</t>
  </si>
  <si>
    <t>Balance</t>
  </si>
  <si>
    <t>Category</t>
  </si>
  <si>
    <t>Insurance</t>
  </si>
  <si>
    <t>Deposit</t>
  </si>
  <si>
    <t>Check #</t>
  </si>
  <si>
    <t>Check Register</t>
  </si>
  <si>
    <t>Totals</t>
  </si>
  <si>
    <t>Summary</t>
  </si>
  <si>
    <t>Withdrawal</t>
  </si>
  <si>
    <r>
      <t xml:space="preserve">You can add a new row to the end of the register by positioning your cursor or mouse pointer in the last used cell in the </t>
    </r>
    <r>
      <rPr>
        <b/>
        <sz val="10"/>
        <rFont val="Corbel"/>
        <family val="2"/>
        <scheme val="minor"/>
      </rPr>
      <t>Balance</t>
    </r>
    <r>
      <rPr>
        <sz val="10"/>
        <rFont val="Corbel"/>
        <family val="2"/>
        <scheme val="minor"/>
      </rPr>
      <t xml:space="preserve"> column and then pressing the TAB key. If you need to insert a row between existing rows in the register, do the following:
  1.  Select a cell in the row below where you want to insert the new row.
  2.  On the </t>
    </r>
    <r>
      <rPr>
        <b/>
        <sz val="10"/>
        <rFont val="Corbel"/>
        <family val="2"/>
        <scheme val="minor"/>
      </rPr>
      <t>Home</t>
    </r>
    <r>
      <rPr>
        <sz val="10"/>
        <rFont val="Corbel"/>
        <family val="2"/>
        <scheme val="minor"/>
      </rPr>
      <t xml:space="preserve"> tab, in the </t>
    </r>
    <r>
      <rPr>
        <b/>
        <sz val="10"/>
        <rFont val="Corbel"/>
        <family val="2"/>
        <scheme val="minor"/>
      </rPr>
      <t>Cells</t>
    </r>
    <r>
      <rPr>
        <sz val="10"/>
        <rFont val="Corbel"/>
        <family val="2"/>
        <scheme val="minor"/>
      </rPr>
      <t xml:space="preserve"> group, point to </t>
    </r>
    <r>
      <rPr>
        <b/>
        <sz val="10"/>
        <rFont val="Corbel"/>
        <family val="2"/>
        <scheme val="minor"/>
      </rPr>
      <t>Insert.</t>
    </r>
    <r>
      <rPr>
        <sz val="10"/>
        <rFont val="Corbel"/>
        <family val="2"/>
        <scheme val="minor"/>
      </rPr>
      <t xml:space="preserve"> Or, you can right-click the mouse and click </t>
    </r>
    <r>
      <rPr>
        <b/>
        <sz val="10"/>
        <rFont val="Corbel"/>
        <family val="2"/>
        <scheme val="minor"/>
      </rPr>
      <t>Insert.</t>
    </r>
    <r>
      <rPr>
        <sz val="10"/>
        <rFont val="Corbel"/>
        <family val="2"/>
        <scheme val="minor"/>
      </rPr>
      <t xml:space="preserve">
  3.  Click </t>
    </r>
    <r>
      <rPr>
        <b/>
        <sz val="10"/>
        <rFont val="Corbel"/>
        <family val="2"/>
        <scheme val="minor"/>
      </rPr>
      <t>Insert Table Rows Above</t>
    </r>
    <r>
      <rPr>
        <sz val="10"/>
        <rFont val="Corbel"/>
        <family val="2"/>
        <scheme val="minor"/>
      </rPr>
      <t>.</t>
    </r>
  </si>
  <si>
    <r>
      <rPr>
        <b/>
        <sz val="14"/>
        <rFont val="Corbel"/>
        <family val="2"/>
        <scheme val="minor"/>
      </rPr>
      <t>Get started using the electronic check register</t>
    </r>
    <r>
      <rPr>
        <sz val="10"/>
        <rFont val="Corbel"/>
        <family val="2"/>
        <scheme val="minor"/>
      </rPr>
      <t xml:space="preserve">
Use this electronic check register to record your payments, purchases, deposits, and any interest you earn in your checking account. As you choose a category in the </t>
    </r>
    <r>
      <rPr>
        <b/>
        <sz val="10"/>
        <rFont val="Corbel"/>
        <family val="2"/>
        <scheme val="minor"/>
      </rPr>
      <t>Category</t>
    </r>
    <r>
      <rPr>
        <sz val="10"/>
        <rFont val="Corbel"/>
        <family val="2"/>
        <scheme val="minor"/>
      </rPr>
      <t xml:space="preserve"> column for any payment or purchase amounts that you enter, the category slices in the pie chart are updated to show where your money goes. And best of all, this check register always keeps the correct running balance for you.
To get started, type your account number in cell B2 on the Checkbook Register tab, and replace the value in the first cell of the </t>
    </r>
    <r>
      <rPr>
        <b/>
        <sz val="10"/>
        <rFont val="Corbel"/>
        <family val="2"/>
        <scheme val="minor"/>
      </rPr>
      <t>Deposit</t>
    </r>
    <r>
      <rPr>
        <sz val="10"/>
        <rFont val="Corbel"/>
        <family val="2"/>
        <scheme val="minor"/>
      </rPr>
      <t xml:space="preserve"> column with your own beginning balance. The </t>
    </r>
    <r>
      <rPr>
        <b/>
        <sz val="10"/>
        <rFont val="Corbel"/>
        <family val="2"/>
        <scheme val="minor"/>
      </rPr>
      <t>Balance</t>
    </r>
    <r>
      <rPr>
        <sz val="10"/>
        <rFont val="Corbel"/>
        <family val="2"/>
        <scheme val="minor"/>
      </rPr>
      <t xml:space="preserve"> column automatically updates to show your current balance. Then replace the first few sample entries in the register with your own entries. Make sure you don't overwrite the </t>
    </r>
    <r>
      <rPr>
        <i/>
        <sz val="10"/>
        <rFont val="Corbel"/>
        <family val="2"/>
        <scheme val="minor"/>
      </rPr>
      <t>formulas</t>
    </r>
    <r>
      <rPr>
        <sz val="10"/>
        <rFont val="Corbel"/>
        <family val="2"/>
        <scheme val="minor"/>
      </rPr>
      <t xml:space="preserve"> in the </t>
    </r>
    <r>
      <rPr>
        <b/>
        <sz val="10"/>
        <rFont val="Corbel"/>
        <family val="2"/>
        <scheme val="minor"/>
      </rPr>
      <t>Balance</t>
    </r>
    <r>
      <rPr>
        <sz val="10"/>
        <rFont val="Corbel"/>
        <family val="2"/>
        <scheme val="minor"/>
      </rPr>
      <t xml:space="preserve"> column. Take a look at the Sample tab to see how the register and the expense chart look with a few more sample transactions entered.
Because this template uses Excel tables, it's easy to add and remove rows, and any formulas in those tables are easy to work with. And the alternate shading of rows in tables is a built-in feature!
As you make payments or purchases, enter your check or transaction number in the </t>
    </r>
    <r>
      <rPr>
        <b/>
        <sz val="10"/>
        <rFont val="Corbel"/>
        <family val="2"/>
        <scheme val="minor"/>
      </rPr>
      <t>Check #</t>
    </r>
    <r>
      <rPr>
        <sz val="10"/>
        <rFont val="Corbel"/>
        <family val="2"/>
        <scheme val="minor"/>
      </rPr>
      <t xml:space="preserve"> column, type a date in the </t>
    </r>
    <r>
      <rPr>
        <b/>
        <sz val="10"/>
        <rFont val="Corbel"/>
        <family val="2"/>
        <scheme val="minor"/>
      </rPr>
      <t>Date</t>
    </r>
    <r>
      <rPr>
        <sz val="10"/>
        <rFont val="Corbel"/>
        <family val="2"/>
        <scheme val="minor"/>
      </rPr>
      <t xml:space="preserve"> column, type a description in the </t>
    </r>
    <r>
      <rPr>
        <b/>
        <sz val="10"/>
        <rFont val="Corbel"/>
        <family val="2"/>
        <scheme val="minor"/>
      </rPr>
      <t>Description</t>
    </r>
    <r>
      <rPr>
        <sz val="10"/>
        <rFont val="Corbel"/>
        <family val="2"/>
        <scheme val="minor"/>
      </rPr>
      <t xml:space="preserve"> column, choose a category from the dropdown list in the </t>
    </r>
    <r>
      <rPr>
        <b/>
        <sz val="10"/>
        <rFont val="Corbel"/>
        <family val="2"/>
        <scheme val="minor"/>
      </rPr>
      <t>Category</t>
    </r>
    <r>
      <rPr>
        <sz val="10"/>
        <rFont val="Corbel"/>
        <family val="2"/>
        <scheme val="minor"/>
      </rPr>
      <t xml:space="preserve"> column, and type the amount in the </t>
    </r>
    <r>
      <rPr>
        <b/>
        <sz val="10"/>
        <rFont val="Corbel"/>
        <family val="2"/>
        <scheme val="minor"/>
      </rPr>
      <t>Withdrawal</t>
    </r>
    <r>
      <rPr>
        <sz val="10"/>
        <rFont val="Corbel"/>
        <family val="2"/>
        <scheme val="minor"/>
      </rPr>
      <t xml:space="preserve"> column.
Make sure you enter only a positive amount in the </t>
    </r>
    <r>
      <rPr>
        <b/>
        <sz val="10"/>
        <rFont val="Corbel"/>
        <family val="2"/>
        <scheme val="minor"/>
      </rPr>
      <t>Withdrawal</t>
    </r>
    <r>
      <rPr>
        <sz val="10"/>
        <rFont val="Corbel"/>
        <family val="2"/>
        <scheme val="minor"/>
      </rPr>
      <t xml:space="preserve"> and </t>
    </r>
    <r>
      <rPr>
        <b/>
        <sz val="10"/>
        <rFont val="Corbel"/>
        <family val="2"/>
        <scheme val="minor"/>
      </rPr>
      <t>Deposit</t>
    </r>
    <r>
      <rPr>
        <sz val="10"/>
        <rFont val="Corbel"/>
        <family val="2"/>
        <scheme val="minor"/>
      </rPr>
      <t xml:space="preserve"> columns – the formula in the </t>
    </r>
    <r>
      <rPr>
        <b/>
        <sz val="10"/>
        <rFont val="Corbel"/>
        <family val="2"/>
        <scheme val="minor"/>
      </rPr>
      <t>Balance</t>
    </r>
    <r>
      <rPr>
        <sz val="10"/>
        <rFont val="Corbel"/>
        <family val="2"/>
        <scheme val="minor"/>
      </rPr>
      <t xml:space="preserve"> column always subtracts withdrawals and adds deposits. No need to enter negative values!
As you make deposits or record any earned interest, enter those amounts in the </t>
    </r>
    <r>
      <rPr>
        <b/>
        <sz val="10"/>
        <rFont val="Corbel"/>
        <family val="2"/>
        <scheme val="minor"/>
      </rPr>
      <t>Deposit</t>
    </r>
    <r>
      <rPr>
        <sz val="10"/>
        <rFont val="Corbel"/>
        <family val="2"/>
        <scheme val="minor"/>
      </rPr>
      <t xml:space="preserve"> column. Enter a date and description, and make sure you choose </t>
    </r>
    <r>
      <rPr>
        <b/>
        <sz val="10"/>
        <rFont val="Corbel"/>
        <family val="2"/>
        <scheme val="minor"/>
      </rPr>
      <t>Deposit</t>
    </r>
    <r>
      <rPr>
        <sz val="10"/>
        <rFont val="Corbel"/>
        <family val="2"/>
        <scheme val="minor"/>
      </rPr>
      <t xml:space="preserve"> from the dropdown list in the </t>
    </r>
    <r>
      <rPr>
        <b/>
        <sz val="10"/>
        <rFont val="Corbel"/>
        <family val="2"/>
        <scheme val="minor"/>
      </rPr>
      <t>Category</t>
    </r>
    <r>
      <rPr>
        <sz val="10"/>
        <rFont val="Corbel"/>
        <family val="2"/>
        <scheme val="minor"/>
      </rPr>
      <t xml:space="preserve"> column. It's important to choose </t>
    </r>
    <r>
      <rPr>
        <b/>
        <sz val="10"/>
        <rFont val="Corbel"/>
        <family val="2"/>
        <scheme val="minor"/>
      </rPr>
      <t>Deposit</t>
    </r>
    <r>
      <rPr>
        <sz val="10"/>
        <rFont val="Corbel"/>
        <family val="2"/>
        <scheme val="minor"/>
      </rPr>
      <t xml:space="preserve"> for any deposits or other non-expense related items, because you don't want those amounts calculated in the pie chart that shows your outflow of funds.</t>
    </r>
  </si>
  <si>
    <t>Deposit-Fee Income</t>
  </si>
  <si>
    <t>Deposit-Other</t>
  </si>
  <si>
    <t>ATT-Internet &amp; Business phone</t>
  </si>
  <si>
    <t>Open account</t>
  </si>
  <si>
    <t>Payroll taxes paid</t>
  </si>
  <si>
    <t>Office supplies</t>
  </si>
  <si>
    <t>Business Meals</t>
  </si>
  <si>
    <t>Travel (non-auto) Air Fare etc</t>
  </si>
  <si>
    <t>Hotel</t>
  </si>
  <si>
    <t>Entertainment</t>
  </si>
  <si>
    <t>dep</t>
  </si>
  <si>
    <t>deposit of fees</t>
  </si>
  <si>
    <r>
      <t xml:space="preserve">It's important to know that after you have inserted a row between existing rows, you'll need to fix the formula in the row below the new row. Do this by dragging the formula in the </t>
    </r>
    <r>
      <rPr>
        <b/>
        <sz val="10"/>
        <rFont val="Corbel"/>
        <family val="2"/>
        <scheme val="minor"/>
      </rPr>
      <t>Balance</t>
    </r>
    <r>
      <rPr>
        <sz val="10"/>
        <rFont val="Corbel"/>
        <family val="2"/>
        <scheme val="minor"/>
      </rPr>
      <t xml:space="preserve"> column to the cell in the row below it.
</t>
    </r>
    <r>
      <rPr>
        <b/>
        <i/>
        <sz val="11"/>
        <rFont val="Corbel"/>
        <family val="2"/>
        <scheme val="minor"/>
      </rPr>
      <t>You can further customize your check register by adding your own categories.</t>
    </r>
    <r>
      <rPr>
        <sz val="10"/>
        <rFont val="Corbel"/>
        <family val="2"/>
        <scheme val="minor"/>
      </rPr>
      <t xml:space="preserve"> Do this by following the same steps for inserting a new row in the register, but be sure that you do this in the Category table. To delete categories that you won't use, delete the row in the Category table. Any transactions that had that category value in the </t>
    </r>
    <r>
      <rPr>
        <b/>
        <sz val="10"/>
        <rFont val="Corbel"/>
        <family val="2"/>
        <scheme val="minor"/>
      </rPr>
      <t>Category</t>
    </r>
    <r>
      <rPr>
        <sz val="10"/>
        <rFont val="Corbel"/>
        <family val="2"/>
        <scheme val="minor"/>
      </rPr>
      <t xml:space="preserve"> column of the register won't change or disappear, but that category won't be available to use in the future.</t>
    </r>
  </si>
  <si>
    <t>Professional Dues &amp; Memberships</t>
  </si>
  <si>
    <t>Authorized Withdrawal</t>
  </si>
  <si>
    <t>Office Supplies</t>
  </si>
  <si>
    <t>Smith and Conley, CPA</t>
  </si>
  <si>
    <t>Accounting Services</t>
  </si>
  <si>
    <t>wire0125</t>
  </si>
  <si>
    <t>wire transfer to home office</t>
  </si>
  <si>
    <t>Office Depot</t>
  </si>
  <si>
    <t>Payments to Owner</t>
  </si>
  <si>
    <t>Small Business Business checking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</si>
</sst>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font>
      <sz val="10"/>
      <color theme="1"/>
      <name val="Corbel"/>
      <family val="2"/>
      <scheme val="minor"/>
    </font>
    <font>
      <sz val="11"/>
      <color theme="1"/>
      <name val="Segoe UI"/>
      <family val="2"/>
    </font>
    <font>
      <sz val="16"/>
      <color theme="1" tint="0.499984740745262"/>
      <name val="Segoe UI Light"/>
      <family val="2"/>
    </font>
    <font>
      <sz val="10"/>
      <color theme="1"/>
      <name val="Segoe UI"/>
      <family val="2"/>
    </font>
    <font>
      <sz val="18"/>
      <color theme="1" tint="0.499984740745262"/>
      <name val="Segoe UI Light"/>
      <family val="2"/>
    </font>
    <font>
      <sz val="16"/>
      <color theme="4" tint="-0.249977111117893"/>
      <name val="Segoe UI Light"/>
      <family val="2"/>
    </font>
    <font>
      <sz val="36"/>
      <color rgb="FF7FD13B"/>
      <name val="Segoe UI Light"/>
      <family val="2"/>
    </font>
    <font>
      <sz val="12"/>
      <color theme="1"/>
      <name val="Corbel"/>
      <family val="2"/>
      <scheme val="minor"/>
    </font>
    <font>
      <b/>
      <sz val="10"/>
      <color theme="1"/>
      <name val="Corbel"/>
      <family val="2"/>
      <scheme val="minor"/>
    </font>
    <font>
      <sz val="11"/>
      <color theme="0" tint="-0.499984740745262"/>
      <name val="Segoe UI"/>
      <family val="2"/>
    </font>
    <font>
      <b/>
      <sz val="18"/>
      <color theme="1" tint="0.499984740745262"/>
      <name val="Segoe UI Light"/>
      <family val="2"/>
    </font>
    <font>
      <sz val="10"/>
      <name val="Corbel"/>
      <family val="2"/>
      <scheme val="minor"/>
    </font>
    <font>
      <sz val="9"/>
      <name val="Corbel"/>
      <family val="2"/>
      <scheme val="minor"/>
    </font>
    <font>
      <sz val="10"/>
      <color theme="1"/>
      <name val="Corbel"/>
      <family val="2"/>
      <scheme val="minor"/>
    </font>
    <font>
      <b/>
      <sz val="10"/>
      <name val="Corbel"/>
      <family val="2"/>
      <scheme val="minor"/>
    </font>
    <font>
      <b/>
      <sz val="14"/>
      <name val="Corbel"/>
      <family val="2"/>
      <scheme val="minor"/>
    </font>
    <font>
      <i/>
      <sz val="10"/>
      <name val="Corbel"/>
      <family val="2"/>
      <scheme val="minor"/>
    </font>
    <font>
      <sz val="10"/>
      <color theme="1"/>
      <name val="Corbel"/>
      <scheme val="minor"/>
    </font>
    <font>
      <b/>
      <i/>
      <sz val="11"/>
      <name val="Corbel"/>
      <family val="2"/>
      <scheme val="minor"/>
    </font>
    <font>
      <sz val="10"/>
      <color theme="2" tint="-0.499984740745262"/>
      <name val="Corbel"/>
      <family val="2"/>
      <scheme val="minor"/>
    </font>
  </fonts>
  <fills count="4">
    <fill>
      <patternFill patternType="none"/>
    </fill>
    <fill>
      <patternFill patternType="gray125"/>
    </fill>
    <fill>
      <patternFill patternType="solid">
        <fgColor rgb="FFFFFFCC"/>
      </patternFill>
    </fill>
    <fill>
      <patternFill patternType="solid">
        <fgColor theme="4" tint="0.79998168889431442"/>
        <bgColor indexed="64"/>
      </patternFill>
    </fill>
  </fills>
  <borders count="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3" fillId="2" borderId="1" applyNumberFormat="0" applyFont="0" applyAlignment="0" applyProtection="0"/>
  </cellStyleXfs>
  <cellXfs count="38">
    <xf numFmtId="0" fontId="0" fillId="0" borderId="0" xfId="0"/>
    <xf numFmtId="0" fontId="1" fillId="0" borderId="0" xfId="0" applyFont="1"/>
    <xf numFmtId="0" fontId="2" fillId="0" borderId="0" xfId="0" applyFont="1" applyAlignment="1"/>
    <xf numFmtId="0" fontId="3" fillId="0" borderId="0" xfId="0" applyFont="1"/>
    <xf numFmtId="0" fontId="0" fillId="0" borderId="0" xfId="0" applyAlignment="1">
      <alignment vertical="center"/>
    </xf>
    <xf numFmtId="0" fontId="6" fillId="0" borderId="0" xfId="0" applyFont="1" applyAlignment="1"/>
    <xf numFmtId="0" fontId="5" fillId="0" borderId="0" xfId="0" applyFont="1" applyAlignment="1"/>
    <xf numFmtId="0" fontId="4" fillId="0" borderId="0" xfId="0" applyFont="1" applyAlignment="1">
      <alignment vertical="center"/>
    </xf>
    <xf numFmtId="0" fontId="0" fillId="0" borderId="0" xfId="0" applyAlignment="1">
      <alignment horizontal="right" vertical="center"/>
    </xf>
    <xf numFmtId="0" fontId="7" fillId="0" borderId="0" xfId="0" applyFont="1" applyFill="1" applyBorder="1" applyAlignment="1">
      <alignment horizontal="right" vertical="center"/>
    </xf>
    <xf numFmtId="0" fontId="10" fillId="0" borderId="0" xfId="0" applyFont="1" applyAlignment="1">
      <alignment vertical="center"/>
    </xf>
    <xf numFmtId="0" fontId="12" fillId="0" borderId="0" xfId="0" applyFont="1"/>
    <xf numFmtId="164" fontId="11" fillId="0" borderId="0" xfId="0" applyNumberFormat="1" applyFont="1" applyAlignment="1">
      <alignment vertical="center"/>
    </xf>
    <xf numFmtId="0" fontId="11" fillId="3" borderId="2" xfId="1" applyFont="1" applyFill="1" applyBorder="1" applyAlignment="1">
      <alignment vertical="top" wrapText="1"/>
    </xf>
    <xf numFmtId="0" fontId="11" fillId="3" borderId="3" xfId="1" applyFont="1" applyFill="1" applyBorder="1" applyAlignment="1">
      <alignment vertical="top" wrapText="1"/>
    </xf>
    <xf numFmtId="0" fontId="11" fillId="3" borderId="4" xfId="1" applyFont="1" applyFill="1" applyBorder="1" applyAlignment="1">
      <alignment vertical="top" wrapText="1"/>
    </xf>
    <xf numFmtId="0" fontId="7" fillId="0" borderId="0" xfId="0" applyFont="1" applyFill="1" applyBorder="1" applyAlignment="1">
      <alignment horizontal="left" vertical="center"/>
    </xf>
    <xf numFmtId="0" fontId="8" fillId="0" borderId="0" xfId="0" applyFont="1" applyFill="1" applyBorder="1" applyAlignment="1">
      <alignment horizontal="left"/>
    </xf>
    <xf numFmtId="0" fontId="0" fillId="0" borderId="0" xfId="0" applyFont="1" applyFill="1" applyBorder="1" applyAlignment="1">
      <alignment horizontal="left"/>
    </xf>
    <xf numFmtId="14" fontId="8" fillId="0" borderId="0" xfId="0" applyNumberFormat="1" applyFont="1" applyFill="1" applyBorder="1" applyAlignment="1">
      <alignment horizontal="left"/>
    </xf>
    <xf numFmtId="14" fontId="0" fillId="0" borderId="0" xfId="0" applyNumberFormat="1" applyFont="1" applyFill="1" applyBorder="1" applyAlignment="1">
      <alignment horizontal="left"/>
    </xf>
    <xf numFmtId="164" fontId="8" fillId="0" borderId="0" xfId="0" applyNumberFormat="1" applyFont="1" applyFill="1" applyBorder="1" applyAlignment="1">
      <alignment horizontal="right"/>
    </xf>
    <xf numFmtId="164" fontId="0" fillId="0" borderId="0" xfId="0" applyNumberFormat="1" applyFont="1" applyFill="1" applyBorder="1" applyAlignment="1">
      <alignment horizontal="right"/>
    </xf>
    <xf numFmtId="0" fontId="0" fillId="0" borderId="0" xfId="0" applyAlignment="1">
      <alignment horizontal="left"/>
    </xf>
    <xf numFmtId="164" fontId="0" fillId="0" borderId="0" xfId="0" applyNumberFormat="1" applyAlignment="1">
      <alignment horizontal="right"/>
    </xf>
    <xf numFmtId="14" fontId="7" fillId="0" borderId="0" xfId="0" applyNumberFormat="1" applyFont="1" applyFill="1" applyBorder="1" applyAlignment="1">
      <alignment horizontal="left" vertical="center"/>
    </xf>
    <xf numFmtId="0" fontId="12" fillId="0" borderId="0" xfId="0" applyFont="1" applyFill="1"/>
    <xf numFmtId="0" fontId="0" fillId="0" borderId="0" xfId="0" applyFont="1"/>
    <xf numFmtId="0" fontId="0" fillId="0" borderId="0" xfId="0" applyFont="1" applyFill="1" applyBorder="1" applyAlignment="1">
      <alignment horizontal="left" vertical="center"/>
    </xf>
    <xf numFmtId="0" fontId="0" fillId="0" borderId="0" xfId="0" applyFont="1" applyAlignment="1">
      <alignment horizontal="left"/>
    </xf>
    <xf numFmtId="14" fontId="0" fillId="0" borderId="0" xfId="0" applyNumberFormat="1" applyAlignment="1">
      <alignment horizontal="left"/>
    </xf>
    <xf numFmtId="0" fontId="17" fillId="0" borderId="0" xfId="0" applyFont="1" applyAlignment="1">
      <alignment horizontal="left"/>
    </xf>
    <xf numFmtId="0" fontId="19" fillId="0" borderId="0" xfId="0" applyFont="1" applyAlignment="1">
      <alignment vertical="center"/>
    </xf>
    <xf numFmtId="0" fontId="0" fillId="0" borderId="0" xfId="0" applyFill="1" applyBorder="1" applyAlignment="1">
      <alignment horizontal="left"/>
    </xf>
    <xf numFmtId="0" fontId="4" fillId="0" borderId="0" xfId="0" applyFont="1" applyAlignment="1">
      <alignment horizontal="left" vertical="center" indent="9"/>
    </xf>
    <xf numFmtId="0" fontId="9" fillId="0" borderId="0" xfId="0" applyFont="1" applyAlignment="1">
      <alignment horizontal="center"/>
    </xf>
    <xf numFmtId="0" fontId="6" fillId="0" borderId="0" xfId="0" applyFont="1" applyAlignment="1">
      <alignment horizontal="left" indent="8"/>
    </xf>
    <xf numFmtId="0" fontId="5" fillId="0" borderId="0" xfId="0" applyFont="1" applyAlignment="1">
      <alignment horizontal="left" indent="9"/>
    </xf>
  </cellXfs>
  <cellStyles count="2">
    <cellStyle name="Normal" xfId="0" builtinId="0" customBuiltin="1"/>
    <cellStyle name="Note" xfId="1" builtinId="10"/>
  </cellStyles>
  <dxfs count="36">
    <dxf>
      <font>
        <b val="0"/>
        <i val="0"/>
        <strike val="0"/>
        <condense val="0"/>
        <extend val="0"/>
        <outline val="0"/>
        <shadow val="0"/>
        <u val="none"/>
        <vertAlign val="baseline"/>
        <sz val="10"/>
        <color theme="1"/>
        <name val="Corbel"/>
        <scheme val="min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orbel"/>
        <scheme val="min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orbel"/>
        <scheme val="min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orbe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orbe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orbel"/>
        <scheme val="minor"/>
      </font>
      <numFmt numFmtId="19" formatCode="m/d/yyyy"/>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orbe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numFmt numFmtId="164" formatCode="&quot;$&quot;#,##0.00"/>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64" formatCode="&quot;$&quot;#,##0.00"/>
      <alignment horizontal="right" textRotation="0" wrapText="0" indent="0" justifyLastLine="0" shrinkToFit="0" readingOrder="0"/>
    </dxf>
    <dxf>
      <numFmt numFmtId="164" formatCode="&quot;$&quot;#,##0.00"/>
      <alignment horizontal="right" textRotation="0" wrapText="0" indent="0" justifyLastLine="0" shrinkToFit="0" readingOrder="0"/>
    </dxf>
    <dxf>
      <numFmt numFmtId="164" formatCode="&quot;$&quot;#,##0.00"/>
      <alignment horizontal="right" textRotation="0" wrapText="0" indent="0" justifyLastLine="0" shrinkToFit="0" readingOrder="0"/>
    </dxf>
    <dxf>
      <alignment horizontal="left" textRotation="0" wrapText="0" indent="0" justifyLastLine="0" shrinkToFit="0" readingOrder="0"/>
    </dxf>
    <dxf>
      <font>
        <strike val="0"/>
        <outline val="0"/>
        <shadow val="0"/>
        <u val="none"/>
        <vertAlign val="baseline"/>
        <sz val="10"/>
        <name val="Corbel"/>
        <scheme val="minor"/>
      </font>
      <alignment horizontal="left" vertical="bottom" textRotation="0" wrapText="0" indent="0" justifyLastLine="0" shrinkToFit="0" readingOrder="0"/>
    </dxf>
    <dxf>
      <numFmt numFmtId="19" formatCode="m/d/yyyy"/>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2"/>
        <color theme="1"/>
        <name val="Corbel"/>
        <scheme val="minor"/>
      </font>
      <alignment vertical="center" textRotation="0" wrapText="0" indent="0" justifyLastLine="0" shrinkToFit="0" readingOrder="0"/>
    </dxf>
    <dxf>
      <font>
        <color rgb="FFFF0000"/>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tint="0.499984740745262"/>
      </font>
      <border>
        <left style="thin">
          <color theme="4"/>
        </left>
        <right style="thin">
          <color theme="4"/>
        </right>
        <top style="thin">
          <color theme="4"/>
        </top>
        <bottom style="thin">
          <color theme="4"/>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4" tint="-0.249977111117893"/>
      </font>
    </dxf>
    <dxf>
      <font>
        <b/>
        <color theme="4" tint="-0.249977111117893"/>
      </font>
    </dxf>
    <dxf>
      <font>
        <b/>
        <color theme="4" tint="-0.249977111117893"/>
      </font>
      <border>
        <top style="thin">
          <color theme="4"/>
        </top>
      </border>
    </dxf>
    <dxf>
      <font>
        <b val="0"/>
        <i val="0"/>
        <color theme="0"/>
      </font>
      <fill>
        <gradientFill degree="90">
          <stop position="0">
            <color theme="4"/>
          </stop>
          <stop position="1">
            <color theme="4" tint="-0.25098422193060094"/>
          </stop>
        </gradientFill>
      </fill>
      <border>
        <bottom style="thin">
          <color theme="4"/>
        </bottom>
      </border>
    </dxf>
    <dxf>
      <font>
        <b val="0"/>
        <i val="0"/>
        <color theme="4" tint="-0.249977111117893"/>
      </font>
      <border>
        <top style="thin">
          <color theme="4"/>
        </top>
        <bottom style="thin">
          <color theme="4"/>
        </bottom>
      </border>
    </dxf>
  </dxfs>
  <tableStyles count="2" defaultTableStyle="TableStyleMedium2" defaultPivotStyle="PivotStyleLight16">
    <tableStyle name="CheckRegister" pivot="0" count="7">
      <tableStyleElement type="wholeTable" dxfId="35"/>
      <tableStyleElement type="headerRow" dxfId="34"/>
      <tableStyleElement type="totalRow" dxfId="33"/>
      <tableStyleElement type="firstColumn" dxfId="32"/>
      <tableStyleElement type="lastColumn" dxfId="31"/>
      <tableStyleElement type="firstRowStripe" dxfId="30"/>
      <tableStyleElement type="firstColumnStripe" dxfId="29"/>
    </tableStyle>
    <tableStyle name="CheckRegisterSummary" pivot="0" count="9">
      <tableStyleElement type="wholeTable" dxfId="28"/>
      <tableStyleElement type="headerRow" dxfId="27"/>
      <tableStyleElement type="totalRow" dxfId="26"/>
      <tableStyleElement type="firstColumn" dxfId="25"/>
      <tableStyleElement type="lastColumn" dxfId="24"/>
      <tableStyleElement type="firstRowStripe" dxfId="23"/>
      <tableStyleElement type="secondRowStripe" dxfId="22"/>
      <tableStyleElement type="firstColumnStripe" dxfId="21"/>
      <tableStyleElement type="secondColumnStripe" dxfId="20"/>
    </tableStyle>
  </tableStyles>
  <colors>
    <mruColors>
      <color rgb="FFF8FAA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Summary</a:t>
            </a:r>
            <a:r>
              <a:rPr lang="en-US" baseline="0"/>
              <a:t> of Expenses</a:t>
            </a:r>
            <a:endParaRPr lang="en-US"/>
          </a:p>
        </c:rich>
      </c:tx>
      <c:layout/>
      <c:overlay val="0"/>
    </c:title>
    <c:autoTitleDeleted val="0"/>
    <c:pivotFmts>
      <c:pivotFmt>
        <c:idx val="0"/>
        <c:marker>
          <c:symbol val="none"/>
        </c:marker>
        <c:dLbl>
          <c:idx val="0"/>
          <c:spPr/>
          <c:txPr>
            <a:bodyPr/>
            <a:lstStyle/>
            <a:p>
              <a:pPr>
                <a:defRPr>
                  <a:solidFill>
                    <a:schemeClr val="tx1">
                      <a:lumMod val="95000"/>
                      <a:lumOff val="5000"/>
                    </a:schemeClr>
                  </a:solidFill>
                </a:defRPr>
              </a:pPr>
              <a:endParaRPr lang="en-US"/>
            </a:p>
          </c:txPr>
          <c:showLegendKey val="0"/>
          <c:showVal val="0"/>
          <c:showCatName val="0"/>
          <c:showSerName val="0"/>
          <c:showPercent val="1"/>
          <c:showBubbleSize val="0"/>
        </c:dLbl>
      </c:pivotFmt>
    </c:pivotFmts>
    <c:plotArea>
      <c:layout>
        <c:manualLayout>
          <c:layoutTarget val="inner"/>
          <c:xMode val="edge"/>
          <c:yMode val="edge"/>
          <c:x val="9.5344681179558438E-2"/>
          <c:y val="0.28237908263768691"/>
          <c:w val="0.47208159641809477"/>
          <c:h val="0.57971180042734161"/>
        </c:manualLayout>
      </c:layout>
      <c:pieChart>
        <c:varyColors val="1"/>
        <c:ser>
          <c:idx val="0"/>
          <c:order val="0"/>
          <c:tx>
            <c:v>Item</c:v>
          </c:tx>
          <c:dLbls>
            <c:txPr>
              <a:bodyPr/>
              <a:lstStyle/>
              <a:p>
                <a:pPr>
                  <a:defRPr>
                    <a:solidFill>
                      <a:schemeClr val="tx1">
                        <a:lumMod val="95000"/>
                        <a:lumOff val="5000"/>
                      </a:schemeClr>
                    </a:solidFill>
                  </a:defRPr>
                </a:pPr>
                <a:endParaRPr lang="en-US"/>
              </a:p>
            </c:txPr>
            <c:dLblPos val="outEnd"/>
            <c:showLegendKey val="0"/>
            <c:showVal val="0"/>
            <c:showCatName val="0"/>
            <c:showSerName val="0"/>
            <c:showPercent val="1"/>
            <c:showBubbleSize val="0"/>
            <c:showLeaderLines val="1"/>
          </c:dLbls>
          <c:cat>
            <c:strRef>
              <c:f>[0]!ChtLabels</c:f>
              <c:strCache>
                <c:ptCount val="12"/>
                <c:pt idx="0">
                  <c:v>Deposit-Other</c:v>
                </c:pt>
                <c:pt idx="1">
                  <c:v>ATT-Internet &amp; Business phone</c:v>
                </c:pt>
                <c:pt idx="2">
                  <c:v>Insurance</c:v>
                </c:pt>
                <c:pt idx="3">
                  <c:v>Payments to Owner</c:v>
                </c:pt>
                <c:pt idx="4">
                  <c:v>Payroll taxes paid</c:v>
                </c:pt>
                <c:pt idx="5">
                  <c:v>Office supplies</c:v>
                </c:pt>
                <c:pt idx="6">
                  <c:v>Accounting Services</c:v>
                </c:pt>
                <c:pt idx="7">
                  <c:v>Business Meals</c:v>
                </c:pt>
                <c:pt idx="8">
                  <c:v>Travel (non-auto) Air Fare etc</c:v>
                </c:pt>
                <c:pt idx="9">
                  <c:v>Hotel</c:v>
                </c:pt>
                <c:pt idx="10">
                  <c:v>Entertainment</c:v>
                </c:pt>
                <c:pt idx="11">
                  <c:v>Professional Dues &amp; Memberships</c:v>
                </c:pt>
              </c:strCache>
            </c:strRef>
          </c:cat>
          <c:val>
            <c:numRef>
              <c:f>[0]!ChtData</c:f>
              <c:numCache>
                <c:formatCode>"$"#,##0.00</c:formatCode>
                <c:ptCount val="12"/>
                <c:pt idx="0">
                  <c:v>500</c:v>
                </c:pt>
                <c:pt idx="1">
                  <c:v>0</c:v>
                </c:pt>
                <c:pt idx="2">
                  <c:v>0</c:v>
                </c:pt>
                <c:pt idx="3">
                  <c:v>0</c:v>
                </c:pt>
                <c:pt idx="4">
                  <c:v>0</c:v>
                </c:pt>
                <c:pt idx="5">
                  <c:v>223</c:v>
                </c:pt>
                <c:pt idx="6">
                  <c:v>175</c:v>
                </c:pt>
                <c:pt idx="7">
                  <c:v>0</c:v>
                </c:pt>
                <c:pt idx="8">
                  <c:v>0</c:v>
                </c:pt>
                <c:pt idx="9">
                  <c:v>0</c:v>
                </c:pt>
                <c:pt idx="10">
                  <c:v>0</c:v>
                </c:pt>
                <c:pt idx="11">
                  <c:v>0</c:v>
                </c:pt>
              </c:numCache>
            </c:numRef>
          </c:val>
        </c:ser>
        <c:dLbls>
          <c:showLegendKey val="0"/>
          <c:showVal val="0"/>
          <c:showCatName val="0"/>
          <c:showSerName val="0"/>
          <c:showPercent val="1"/>
          <c:showBubbleSize val="0"/>
          <c:showLeaderLines val="1"/>
        </c:dLbls>
        <c:firstSliceAng val="0"/>
      </c:pieChart>
    </c:plotArea>
    <c:legend>
      <c:legendPos val="r"/>
      <c:layout>
        <c:manualLayout>
          <c:xMode val="edge"/>
          <c:yMode val="edge"/>
          <c:x val="0.66277095877721171"/>
          <c:y val="0.22737260805351045"/>
          <c:w val="0.3330886212752821"/>
          <c:h val="0.69225912745735563"/>
        </c:manualLayout>
      </c:layout>
      <c:overlay val="0"/>
      <c:txPr>
        <a:bodyPr/>
        <a:lstStyle/>
        <a:p>
          <a:pPr rtl="0">
            <a:defRPr>
              <a:solidFill>
                <a:schemeClr val="bg1">
                  <a:lumMod val="50000"/>
                </a:schemeClr>
              </a:solidFill>
            </a:defRPr>
          </a:pPr>
          <a:endParaRPr lang="en-US"/>
        </a:p>
      </c:txPr>
    </c:legend>
    <c:plotVisOnly val="1"/>
    <c:dispBlanksAs val="zero"/>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694227</xdr:colOff>
      <xdr:row>2</xdr:row>
      <xdr:rowOff>318750</xdr:rowOff>
    </xdr:to>
    <xdr:pic>
      <xdr:nvPicPr>
        <xdr:cNvPr id="6"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 y="0"/>
          <a:ext cx="1046652" cy="1471275"/>
        </a:xfrm>
        <a:prstGeom prst="rect">
          <a:avLst/>
        </a:prstGeom>
      </xdr:spPr>
    </xdr:pic>
    <xdr:clientData/>
  </xdr:twoCellAnchor>
  <xdr:twoCellAnchor>
    <xdr:from>
      <xdr:col>3</xdr:col>
      <xdr:colOff>285750</xdr:colOff>
      <xdr:row>3</xdr:row>
      <xdr:rowOff>228600</xdr:rowOff>
    </xdr:from>
    <xdr:to>
      <xdr:col>11</xdr:col>
      <xdr:colOff>85726</xdr:colOff>
      <xdr:row>14</xdr:row>
      <xdr:rowOff>9525</xdr:rowOff>
    </xdr:to>
    <xdr:sp macro="" textlink="">
      <xdr:nvSpPr>
        <xdr:cNvPr id="3" name="Freeform 1"/>
        <xdr:cNvSpPr/>
      </xdr:nvSpPr>
      <xdr:spPr>
        <a:xfrm>
          <a:off x="3295650" y="1704975"/>
          <a:ext cx="8686801" cy="2609850"/>
        </a:xfrm>
        <a:custGeom>
          <a:avLst/>
          <a:gdLst>
            <a:gd name="connsiteX0" fmla="*/ 0 w 6981825"/>
            <a:gd name="connsiteY0" fmla="*/ 2047875 h 2095500"/>
            <a:gd name="connsiteX1" fmla="*/ 0 w 6981825"/>
            <a:gd name="connsiteY1" fmla="*/ 0 h 2095500"/>
            <a:gd name="connsiteX2" fmla="*/ 6981825 w 6981825"/>
            <a:gd name="connsiteY2" fmla="*/ 0 h 2095500"/>
            <a:gd name="connsiteX3" fmla="*/ 6981825 w 6981825"/>
            <a:gd name="connsiteY3" fmla="*/ 2076450 h 2095500"/>
            <a:gd name="connsiteX4" fmla="*/ 6981825 w 6981825"/>
            <a:gd name="connsiteY4" fmla="*/ 2095500 h 20955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981825" h="2095500">
              <a:moveTo>
                <a:pt x="0" y="2047875"/>
              </a:moveTo>
              <a:lnTo>
                <a:pt x="0" y="0"/>
              </a:lnTo>
              <a:lnTo>
                <a:pt x="6981825" y="0"/>
              </a:lnTo>
              <a:lnTo>
                <a:pt x="6981825" y="2076450"/>
              </a:lnTo>
              <a:lnTo>
                <a:pt x="6981825" y="2095500"/>
              </a:lnTo>
            </a:path>
          </a:pathLst>
        </a:custGeom>
        <a:ln w="15875">
          <a:gradFill flip="none" rotWithShape="1">
            <a:gsLst>
              <a:gs pos="15000">
                <a:schemeClr val="bg1">
                  <a:lumMod val="85000"/>
                </a:schemeClr>
              </a:gs>
              <a:gs pos="59000">
                <a:schemeClr val="bg1">
                  <a:lumMod val="95000"/>
                </a:schemeClr>
              </a:gs>
              <a:gs pos="93000">
                <a:schemeClr val="bg1"/>
              </a:gs>
            </a:gsLst>
            <a:lin ang="5400000" scaled="1"/>
            <a:tileRect/>
          </a:gradFill>
        </a:ln>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561975</xdr:colOff>
      <xdr:row>32</xdr:row>
      <xdr:rowOff>38101</xdr:rowOff>
    </xdr:from>
    <xdr:to>
      <xdr:col>7</xdr:col>
      <xdr:colOff>657225</xdr:colOff>
      <xdr:row>59</xdr:row>
      <xdr:rowOff>76200</xdr:rowOff>
    </xdr:to>
    <xdr:grpSp>
      <xdr:nvGrpSpPr>
        <xdr:cNvPr id="7" name="Group 1"/>
        <xdr:cNvGrpSpPr/>
      </xdr:nvGrpSpPr>
      <xdr:grpSpPr>
        <a:xfrm>
          <a:off x="4848225" y="7649442"/>
          <a:ext cx="4026477" cy="4480213"/>
          <a:chOff x="361950" y="1600148"/>
          <a:chExt cx="2638425" cy="2209852"/>
        </a:xfrm>
      </xdr:grpSpPr>
      <xdr:graphicFrame macro="">
        <xdr:nvGraphicFramePr>
          <xdr:cNvPr id="2" name="Chart 1"/>
          <xdr:cNvGraphicFramePr/>
        </xdr:nvGraphicFramePr>
        <xdr:xfrm>
          <a:off x="361950" y="1600148"/>
          <a:ext cx="2590800" cy="2109788"/>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Rounded Rectangle 1"/>
          <xdr:cNvSpPr/>
        </xdr:nvSpPr>
        <xdr:spPr>
          <a:xfrm>
            <a:off x="361950" y="1771650"/>
            <a:ext cx="2638425" cy="2038350"/>
          </a:xfrm>
          <a:prstGeom prst="roundRect">
            <a:avLst>
              <a:gd name="adj" fmla="val 6113"/>
            </a:avLst>
          </a:prstGeom>
          <a:noFill/>
          <a:ln>
            <a:solidFill>
              <a:schemeClr val="bg1">
                <a:lumMod val="95000"/>
              </a:schemeClr>
            </a:solidFill>
          </a:ln>
          <a:effectLst>
            <a:glow rad="63500">
              <a:schemeClr val="bg1">
                <a:lumMod val="9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id="1" name="MyTransactions" displayName="MyTransactions" ref="E5:K26" totalsRowCount="1" headerRowDxfId="18">
  <tableColumns count="7">
    <tableColumn id="1" name="Check #" totalsRowLabel="Totals" dataDxfId="17" totalsRowDxfId="6"/>
    <tableColumn id="6" name="Date" dataDxfId="16" totalsRowDxfId="5"/>
    <tableColumn id="7" name="Description" dataDxfId="15" totalsRowDxfId="4"/>
    <tableColumn id="2" name="Category" dataDxfId="14" totalsRowDxfId="3"/>
    <tableColumn id="3" name="Withdrawal" totalsRowFunction="sum" dataDxfId="13" totalsRowDxfId="2"/>
    <tableColumn id="4" name="Deposit" totalsRowFunction="sum" dataDxfId="12" totalsRowDxfId="1"/>
    <tableColumn id="5" name="Balance" totalsRowFunction="custom" dataDxfId="11" totalsRowDxfId="0">
      <calculatedColumnFormula>IF(ISBLANK(MyTransactions[[#This Row],[Withdrawal]]),K5+MyTransactions[[#This Row],[Deposit]],K5-MyTransactions[[#This Row],[Withdrawal]])</calculatedColumnFormula>
      <totalsRowFormula>MyTransactions[[#Totals],[Deposit]]-MyTransactions[[#Totals],[Withdrawal]]</totalsRowFormula>
    </tableColumn>
  </tableColumns>
  <tableStyleInfo name="CheckRegister" showFirstColumn="0" showLastColumn="0" showRowStripes="1" showColumnStripes="0"/>
</table>
</file>

<file path=xl/tables/table2.xml><?xml version="1.0" encoding="utf-8"?>
<table xmlns="http://schemas.openxmlformats.org/spreadsheetml/2006/main" id="3" name="CategoryTable" displayName="CategoryTable" ref="B16:C29" totalsRowShown="0" headerRowDxfId="10" dataDxfId="9">
  <tableColumns count="2">
    <tableColumn id="1" name="Category" dataDxfId="8"/>
    <tableColumn id="2" name="Total" dataDxfId="7">
      <calculatedColumnFormula>SUMIF(MyTransactions[Category],"=" &amp;CategoryTable[[#This Row],[Category]],MyTransactions[Withdrawal])</calculatedColumnFormula>
    </tableColumn>
  </tableColumns>
  <tableStyleInfo name="CheckRegisterSummary"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Metro">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DG431"/>
  <sheetViews>
    <sheetView showGridLines="0" tabSelected="1" showRuler="0" topLeftCell="D13" zoomScale="110" zoomScaleNormal="110" workbookViewId="0">
      <selection activeCell="K13" sqref="K13"/>
    </sheetView>
  </sheetViews>
  <sheetFormatPr defaultColWidth="9.28515625" defaultRowHeight="16.5"/>
  <cols>
    <col min="1" max="1" width="5.42578125" style="1" customWidth="1"/>
    <col min="2" max="2" width="26.42578125" style="1" customWidth="1"/>
    <col min="3" max="3" width="13.28515625" style="1" customWidth="1"/>
    <col min="4" max="4" width="5.7109375" style="1" customWidth="1"/>
    <col min="5" max="5" width="13.42578125" style="1" customWidth="1"/>
    <col min="6" max="6" width="14.28515625" style="1" customWidth="1"/>
    <col min="7" max="7" width="44.7109375" style="27" customWidth="1"/>
    <col min="8" max="8" width="17.42578125" style="1" customWidth="1"/>
    <col min="9" max="9" width="12.28515625" style="1" customWidth="1"/>
    <col min="10" max="10" width="13" style="1" customWidth="1"/>
    <col min="11" max="11" width="14.7109375" style="1" customWidth="1"/>
    <col min="12" max="12" width="12.28515625" customWidth="1"/>
    <col min="13" max="13" width="13.5703125" customWidth="1"/>
    <col min="14" max="14" width="12.85546875" customWidth="1"/>
    <col min="16" max="16" width="18" customWidth="1"/>
    <col min="17" max="17" width="6.5703125" customWidth="1"/>
    <col min="112" max="16384" width="9.28515625" style="1"/>
  </cols>
  <sheetData>
    <row r="1" spans="2:11" ht="67.900000000000006" customHeight="1">
      <c r="B1" s="36" t="s">
        <v>8</v>
      </c>
      <c r="C1" s="36"/>
      <c r="D1" s="36"/>
      <c r="E1" s="36"/>
      <c r="F1" s="36"/>
      <c r="G1" s="36"/>
      <c r="H1" s="5"/>
      <c r="I1" s="5"/>
      <c r="J1" s="5"/>
      <c r="K1" s="5"/>
    </row>
    <row r="2" spans="2:11" ht="23.45" customHeight="1">
      <c r="B2" s="37" t="s">
        <v>36</v>
      </c>
      <c r="C2" s="37"/>
      <c r="D2" s="37"/>
      <c r="E2" s="37"/>
      <c r="F2" s="37"/>
      <c r="G2" s="37"/>
      <c r="H2" s="6"/>
      <c r="I2" s="6"/>
      <c r="J2" s="6"/>
      <c r="K2" s="6"/>
    </row>
    <row r="3" spans="2:11" ht="25.9" customHeight="1">
      <c r="B3" s="34" t="str">
        <f>CONCATENATE("Current Balance : "&amp;TEXT(MyTransactions[[#Totals],[Balance]],"$#,##0.00"))</f>
        <v>Current Balance : $5,102.00</v>
      </c>
      <c r="C3" s="34"/>
      <c r="D3" s="34"/>
      <c r="E3" s="34"/>
      <c r="F3" s="34"/>
      <c r="G3" s="34"/>
      <c r="H3" s="10"/>
      <c r="I3" s="7"/>
      <c r="J3" s="7"/>
      <c r="K3" s="7"/>
    </row>
    <row r="4" spans="2:11" ht="20.25">
      <c r="B4" s="2"/>
      <c r="C4" s="2"/>
      <c r="D4" s="2"/>
      <c r="H4" s="2"/>
      <c r="K4"/>
    </row>
    <row r="5" spans="2:11" ht="20.25" customHeight="1">
      <c r="B5" s="2"/>
      <c r="C5" s="2"/>
      <c r="D5" s="2"/>
      <c r="E5" s="16" t="s">
        <v>7</v>
      </c>
      <c r="F5" s="25" t="s">
        <v>1</v>
      </c>
      <c r="G5" s="28" t="s">
        <v>2</v>
      </c>
      <c r="H5" s="16" t="s">
        <v>4</v>
      </c>
      <c r="I5" s="9" t="s">
        <v>11</v>
      </c>
      <c r="J5" s="9" t="s">
        <v>6</v>
      </c>
      <c r="K5" s="9" t="s">
        <v>3</v>
      </c>
    </row>
    <row r="6" spans="2:11" ht="20.25" customHeight="1">
      <c r="B6" s="2"/>
      <c r="C6" s="2"/>
      <c r="D6" s="2"/>
      <c r="E6" s="17" t="s">
        <v>6</v>
      </c>
      <c r="F6" s="19">
        <v>40690</v>
      </c>
      <c r="G6" s="17" t="s">
        <v>17</v>
      </c>
      <c r="H6" s="17" t="s">
        <v>15</v>
      </c>
      <c r="I6" s="21"/>
      <c r="J6" s="21">
        <v>500</v>
      </c>
      <c r="K6" s="21">
        <f>MyTransactions[[#This Row],[Deposit]]</f>
        <v>500</v>
      </c>
    </row>
    <row r="7" spans="2:11" ht="20.25" customHeight="1">
      <c r="B7" s="2"/>
      <c r="C7" s="2"/>
      <c r="D7" s="2"/>
      <c r="E7" s="18"/>
      <c r="F7" s="20">
        <v>40709</v>
      </c>
      <c r="G7" s="33" t="s">
        <v>28</v>
      </c>
      <c r="H7" s="33" t="s">
        <v>29</v>
      </c>
      <c r="I7" s="22">
        <v>18</v>
      </c>
      <c r="J7" s="22"/>
      <c r="K7" s="22">
        <f>IF(ISBLANK(MyTransactions[[#This Row],[Withdrawal]]),K6+MyTransactions[[#This Row],[Deposit]],K6-MyTransactions[[#This Row],[Withdrawal]])</f>
        <v>482</v>
      </c>
    </row>
    <row r="8" spans="2:11" ht="20.25" customHeight="1">
      <c r="B8" s="2"/>
      <c r="C8" s="2"/>
      <c r="D8" s="2"/>
      <c r="E8" s="18">
        <v>1001</v>
      </c>
      <c r="F8" s="20">
        <v>40770</v>
      </c>
      <c r="G8" s="33" t="s">
        <v>30</v>
      </c>
      <c r="H8" s="18" t="s">
        <v>31</v>
      </c>
      <c r="I8" s="22">
        <v>175</v>
      </c>
      <c r="J8" s="22"/>
      <c r="K8" s="22">
        <f>IF(ISBLANK(MyTransactions[[#This Row],[Withdrawal]]),K7+MyTransactions[[#This Row],[Deposit]],K7-MyTransactions[[#This Row],[Withdrawal]])</f>
        <v>307</v>
      </c>
    </row>
    <row r="9" spans="2:11" ht="20.25" customHeight="1">
      <c r="B9" s="2"/>
      <c r="C9" s="2"/>
      <c r="D9" s="2"/>
      <c r="E9" s="18" t="s">
        <v>32</v>
      </c>
      <c r="F9" s="20">
        <v>40765</v>
      </c>
      <c r="G9" s="33" t="s">
        <v>33</v>
      </c>
      <c r="H9" s="18" t="s">
        <v>5</v>
      </c>
      <c r="I9" s="22"/>
      <c r="J9" s="22"/>
      <c r="K9" s="22">
        <f>IF(ISBLANK(MyTransactions[[#This Row],[Withdrawal]]),K8+MyTransactions[[#This Row],[Deposit]],K8-MyTransactions[[#This Row],[Withdrawal]])</f>
        <v>307</v>
      </c>
    </row>
    <row r="10" spans="2:11" ht="20.25" customHeight="1">
      <c r="B10" s="2"/>
      <c r="C10" s="2"/>
      <c r="D10" s="2"/>
      <c r="E10" s="33">
        <v>1002</v>
      </c>
      <c r="F10" s="20">
        <v>40781</v>
      </c>
      <c r="G10" s="33" t="s">
        <v>34</v>
      </c>
      <c r="H10" s="18" t="s">
        <v>19</v>
      </c>
      <c r="I10" s="22">
        <v>205</v>
      </c>
      <c r="J10" s="22"/>
      <c r="K10" s="22">
        <f>IF(ISBLANK(MyTransactions[[#This Row],[Withdrawal]]),K9+MyTransactions[[#This Row],[Deposit]],K9-MyTransactions[[#This Row],[Withdrawal]])</f>
        <v>102</v>
      </c>
    </row>
    <row r="11" spans="2:11" ht="20.25" customHeight="1">
      <c r="B11" s="2"/>
      <c r="C11" s="2"/>
      <c r="D11" s="2"/>
      <c r="E11" s="23"/>
      <c r="F11" s="30"/>
      <c r="G11" s="31"/>
      <c r="H11" s="23"/>
      <c r="I11" s="24"/>
      <c r="J11" s="24"/>
      <c r="K11" s="24"/>
    </row>
    <row r="12" spans="2:11" ht="20.25" customHeight="1">
      <c r="B12" s="2"/>
      <c r="C12" s="2"/>
      <c r="D12" s="2"/>
      <c r="E12" s="23" t="s">
        <v>24</v>
      </c>
      <c r="F12" s="30">
        <v>40766</v>
      </c>
      <c r="G12" s="29" t="s">
        <v>25</v>
      </c>
      <c r="H12" s="23" t="s">
        <v>14</v>
      </c>
      <c r="I12" s="24"/>
      <c r="J12" s="24">
        <v>5000</v>
      </c>
      <c r="K12" s="24">
        <f>IF(ISBLANK(MyTransactions[[#This Row],[Withdrawal]]),K11+MyTransactions[[#This Row],[Deposit]],K11-MyTransactions[[#This Row],[Withdrawal]])</f>
        <v>5000</v>
      </c>
    </row>
    <row r="13" spans="2:11" ht="20.25" customHeight="1">
      <c r="B13" s="2"/>
      <c r="C13" s="2"/>
      <c r="D13" s="2"/>
      <c r="E13" s="23"/>
      <c r="F13" s="30"/>
      <c r="G13" s="31"/>
      <c r="H13" s="23"/>
      <c r="I13" s="24"/>
      <c r="J13" s="24"/>
      <c r="K13" s="24">
        <f>IF(ISBLANK(MyTransactions[[#This Row],[Withdrawal]]),K12+MyTransactions[[#This Row],[Deposit]],K12-MyTransactions[[#This Row],[Withdrawal]])</f>
        <v>5000</v>
      </c>
    </row>
    <row r="14" spans="2:11" ht="15" customHeight="1">
      <c r="D14" s="4"/>
      <c r="E14" s="23"/>
      <c r="F14" s="30"/>
      <c r="G14" s="31"/>
      <c r="H14" s="23"/>
      <c r="I14" s="24"/>
      <c r="J14" s="24"/>
      <c r="K14" s="24">
        <f>IF(ISBLANK(MyTransactions[[#This Row],[Withdrawal]]),K13+MyTransactions[[#This Row],[Deposit]],K13-MyTransactions[[#This Row],[Withdrawal]])</f>
        <v>5000</v>
      </c>
    </row>
    <row r="15" spans="2:11">
      <c r="B15" s="35" t="s">
        <v>10</v>
      </c>
      <c r="C15" s="35"/>
      <c r="D15" s="4"/>
      <c r="E15" s="23"/>
      <c r="F15" s="30"/>
      <c r="G15" s="31"/>
      <c r="H15" s="23"/>
      <c r="I15" s="24"/>
      <c r="J15" s="24"/>
      <c r="K15" s="24">
        <f>IF(ISBLANK(MyTransactions[[#This Row],[Withdrawal]]),K14+MyTransactions[[#This Row],[Deposit]],K14-MyTransactions[[#This Row],[Withdrawal]])</f>
        <v>5000</v>
      </c>
    </row>
    <row r="16" spans="2:11">
      <c r="B16" s="4" t="s">
        <v>4</v>
      </c>
      <c r="C16" s="8" t="s">
        <v>0</v>
      </c>
      <c r="D16" s="4"/>
      <c r="E16" s="23"/>
      <c r="F16" s="30"/>
      <c r="G16" s="31"/>
      <c r="H16" s="23"/>
      <c r="I16" s="24"/>
      <c r="J16" s="24"/>
      <c r="K16" s="24">
        <f>IF(ISBLANK(MyTransactions[[#This Row],[Withdrawal]]),K15+MyTransactions[[#This Row],[Deposit]],K15-MyTransactions[[#This Row],[Withdrawal]])</f>
        <v>5000</v>
      </c>
    </row>
    <row r="17" spans="2:11">
      <c r="B17" s="4" t="s">
        <v>14</v>
      </c>
      <c r="C17" s="12">
        <f>SUMIF(MyTransactions[Category],"=" &amp;CategoryTable[[#This Row],[Category]],MyTransactions[Deposit])</f>
        <v>5000</v>
      </c>
      <c r="D17" s="4"/>
      <c r="E17" s="23"/>
      <c r="F17" s="30"/>
      <c r="G17" s="31"/>
      <c r="H17" s="23"/>
      <c r="I17" s="24"/>
      <c r="J17" s="24"/>
      <c r="K17" s="24">
        <f>IF(ISBLANK(MyTransactions[[#This Row],[Withdrawal]]),K16+MyTransactions[[#This Row],[Deposit]],K16-MyTransactions[[#This Row],[Withdrawal]])</f>
        <v>5000</v>
      </c>
    </row>
    <row r="18" spans="2:11">
      <c r="B18" s="4" t="s">
        <v>15</v>
      </c>
      <c r="C18" s="12">
        <v>500</v>
      </c>
      <c r="D18" s="4"/>
      <c r="E18" s="23"/>
      <c r="F18" s="30"/>
      <c r="G18" s="31"/>
      <c r="H18" s="23"/>
      <c r="I18" s="24"/>
      <c r="J18" s="24"/>
      <c r="K18" s="24">
        <f>IF(ISBLANK(MyTransactions[[#This Row],[Withdrawal]]),K17+MyTransactions[[#This Row],[Deposit]],K17-MyTransactions[[#This Row],[Withdrawal]])</f>
        <v>5000</v>
      </c>
    </row>
    <row r="19" spans="2:11">
      <c r="B19" s="4" t="s">
        <v>16</v>
      </c>
      <c r="C19" s="12">
        <f>SUMIF(MyTransactions[Category],"=" &amp;CategoryTable[[#This Row],[Category]],MyTransactions[Withdrawal])</f>
        <v>0</v>
      </c>
      <c r="D19" s="4"/>
      <c r="E19" s="23"/>
      <c r="F19" s="30"/>
      <c r="G19" s="29"/>
      <c r="H19" s="23"/>
      <c r="I19" s="24"/>
      <c r="J19" s="24"/>
      <c r="K19" s="24">
        <f>IF(ISBLANK(MyTransactions[[#This Row],[Withdrawal]]),K18+MyTransactions[[#This Row],[Deposit]],K18-MyTransactions[[#This Row],[Withdrawal]])</f>
        <v>5000</v>
      </c>
    </row>
    <row r="20" spans="2:11">
      <c r="B20" s="4" t="s">
        <v>5</v>
      </c>
      <c r="C20" s="12">
        <f>SUMIF(MyTransactions[Category],"=" &amp;CategoryTable[[#This Row],[Category]],MyTransactions[Withdrawal])</f>
        <v>0</v>
      </c>
      <c r="D20" s="4"/>
      <c r="E20" s="23"/>
      <c r="F20" s="30"/>
      <c r="G20" s="29"/>
      <c r="H20" s="23"/>
      <c r="I20" s="24"/>
      <c r="J20" s="24"/>
      <c r="K20" s="24">
        <f>IF(ISBLANK(MyTransactions[[#This Row],[Withdrawal]]),K19+MyTransactions[[#This Row],[Deposit]],K19-MyTransactions[[#This Row],[Withdrawal]])</f>
        <v>5000</v>
      </c>
    </row>
    <row r="21" spans="2:11">
      <c r="B21" s="32" t="s">
        <v>35</v>
      </c>
      <c r="C21" s="12">
        <f>SUMIF(MyTransactions[Category],"=" &amp;CategoryTable[[#This Row],[Category]],MyTransactions[Withdrawal])</f>
        <v>0</v>
      </c>
      <c r="D21" s="4"/>
      <c r="E21" s="23"/>
      <c r="F21" s="30"/>
      <c r="G21" s="29"/>
      <c r="H21" s="23"/>
      <c r="I21" s="24"/>
      <c r="J21" s="24"/>
      <c r="K21" s="24">
        <f>IF(ISBLANK(MyTransactions[[#This Row],[Withdrawal]]),K20+MyTransactions[[#This Row],[Deposit]],K20-MyTransactions[[#This Row],[Withdrawal]])</f>
        <v>5000</v>
      </c>
    </row>
    <row r="22" spans="2:11">
      <c r="B22" s="4" t="s">
        <v>18</v>
      </c>
      <c r="C22" s="12">
        <f>SUMIF(MyTransactions[Category],"=" &amp;CategoryTable[[#This Row],[Category]],MyTransactions[Withdrawal])</f>
        <v>0</v>
      </c>
      <c r="E22" s="23"/>
      <c r="F22" s="30"/>
      <c r="G22" s="29"/>
      <c r="H22" s="23"/>
      <c r="I22" s="24"/>
      <c r="J22" s="24"/>
      <c r="K22" s="24">
        <f>IF(ISBLANK(MyTransactions[[#This Row],[Withdrawal]]),K21+MyTransactions[[#This Row],[Deposit]],K21-MyTransactions[[#This Row],[Withdrawal]])</f>
        <v>5000</v>
      </c>
    </row>
    <row r="23" spans="2:11">
      <c r="B23" s="4" t="s">
        <v>19</v>
      </c>
      <c r="C23" s="12">
        <f>SUMIF(MyTransactions[Category],"=" &amp;CategoryTable[[#This Row],[Category]],MyTransactions[Withdrawal])</f>
        <v>223</v>
      </c>
      <c r="D23" s="3"/>
      <c r="E23" s="23"/>
      <c r="F23" s="30"/>
      <c r="G23" s="29"/>
      <c r="H23" s="23"/>
      <c r="I23" s="24"/>
      <c r="J23" s="24"/>
      <c r="K23" s="24">
        <f>IF(ISBLANK(MyTransactions[[#This Row],[Withdrawal]]),K22+MyTransactions[[#This Row],[Deposit]],K22-MyTransactions[[#This Row],[Withdrawal]])</f>
        <v>5000</v>
      </c>
    </row>
    <row r="24" spans="2:11" customFormat="1" ht="12.75">
      <c r="B24" s="4" t="s">
        <v>31</v>
      </c>
      <c r="C24" s="12">
        <v>175</v>
      </c>
      <c r="E24" s="23"/>
      <c r="F24" s="30"/>
      <c r="G24" s="29"/>
      <c r="H24" s="23"/>
      <c r="I24" s="24"/>
      <c r="J24" s="24"/>
      <c r="K24" s="24">
        <f>IF(ISBLANK(MyTransactions[[#This Row],[Withdrawal]]),K23+MyTransactions[[#This Row],[Deposit]],K23-MyTransactions[[#This Row],[Withdrawal]])</f>
        <v>5000</v>
      </c>
    </row>
    <row r="25" spans="2:11" customFormat="1" ht="12.75">
      <c r="B25" s="4" t="s">
        <v>20</v>
      </c>
      <c r="C25" s="12">
        <f>SUMIF(MyTransactions[Category],"=" &amp;CategoryTable[[#This Row],[Category]],MyTransactions[Withdrawal])</f>
        <v>0</v>
      </c>
      <c r="E25" s="23"/>
      <c r="F25" s="30"/>
      <c r="G25" s="29"/>
      <c r="H25" s="23"/>
      <c r="I25" s="24"/>
      <c r="J25" s="24"/>
      <c r="K25" s="24">
        <f>IF(ISBLANK(MyTransactions[[#This Row],[Withdrawal]]),K24+MyTransactions[[#This Row],[Deposit]],K24-MyTransactions[[#This Row],[Withdrawal]])</f>
        <v>5000</v>
      </c>
    </row>
    <row r="26" spans="2:11" customFormat="1" ht="12.75">
      <c r="B26" s="4" t="s">
        <v>21</v>
      </c>
      <c r="C26" s="12">
        <f>SUMIF(MyTransactions[Category],"=" &amp;CategoryTable[[#This Row],[Category]],MyTransactions[Withdrawal])</f>
        <v>0</v>
      </c>
      <c r="E26" s="18" t="s">
        <v>9</v>
      </c>
      <c r="F26" s="20"/>
      <c r="G26" s="18"/>
      <c r="H26" s="18"/>
      <c r="I26" s="22">
        <f>SUBTOTAL(109,MyTransactions[Withdrawal])</f>
        <v>398</v>
      </c>
      <c r="J26" s="22">
        <f>SUBTOTAL(109,MyTransactions[Deposit])</f>
        <v>5500</v>
      </c>
      <c r="K26" s="22">
        <f>MyTransactions[[#Totals],[Deposit]]-MyTransactions[[#Totals],[Withdrawal]]</f>
        <v>5102</v>
      </c>
    </row>
    <row r="27" spans="2:11" customFormat="1" ht="12.75">
      <c r="B27" s="4" t="s">
        <v>22</v>
      </c>
      <c r="C27" s="12">
        <f>SUMIF(MyTransactions[Category],"=" &amp;CategoryTable[[#This Row],[Category]],MyTransactions[Withdrawal])</f>
        <v>0</v>
      </c>
      <c r="G27" s="27"/>
    </row>
    <row r="28" spans="2:11" customFormat="1" ht="12.75">
      <c r="B28" s="4" t="s">
        <v>23</v>
      </c>
      <c r="C28" s="12">
        <f>SUMIF(MyTransactions[Category],"=" &amp;CategoryTable[[#This Row],[Category]],MyTransactions[Withdrawal])</f>
        <v>0</v>
      </c>
      <c r="G28" s="27"/>
    </row>
    <row r="29" spans="2:11" customFormat="1" ht="12.75">
      <c r="B29" s="4" t="s">
        <v>27</v>
      </c>
      <c r="C29" s="12">
        <f>SUMIF(MyTransactions[Category],"=" &amp;CategoryTable[[#This Row],[Category]],MyTransactions[Withdrawal])</f>
        <v>0</v>
      </c>
      <c r="G29" s="27"/>
    </row>
    <row r="30" spans="2:11" customFormat="1" ht="12.75">
      <c r="G30" s="27"/>
    </row>
    <row r="31" spans="2:11" customFormat="1" ht="12.75">
      <c r="G31" s="27"/>
    </row>
    <row r="32" spans="2:11" customFormat="1" ht="12.75">
      <c r="G32" s="27"/>
    </row>
    <row r="33" spans="7:7" customFormat="1" ht="12.75">
      <c r="G33" s="27"/>
    </row>
    <row r="34" spans="7:7" customFormat="1" ht="12.75">
      <c r="G34" s="27"/>
    </row>
    <row r="35" spans="7:7" customFormat="1" ht="12.75">
      <c r="G35" s="27"/>
    </row>
    <row r="36" spans="7:7" customFormat="1" ht="12.75">
      <c r="G36" s="27"/>
    </row>
    <row r="37" spans="7:7" customFormat="1" ht="12.75">
      <c r="G37" s="27"/>
    </row>
    <row r="38" spans="7:7" customFormat="1" ht="12.75">
      <c r="G38" s="27"/>
    </row>
    <row r="39" spans="7:7" customFormat="1" ht="12.75">
      <c r="G39" s="27"/>
    </row>
    <row r="40" spans="7:7" customFormat="1" ht="12.75">
      <c r="G40" s="27"/>
    </row>
    <row r="41" spans="7:7" customFormat="1" ht="12.75">
      <c r="G41" s="27"/>
    </row>
    <row r="42" spans="7:7" customFormat="1" ht="12.75">
      <c r="G42" s="27"/>
    </row>
    <row r="43" spans="7:7" customFormat="1" ht="12.75">
      <c r="G43" s="27"/>
    </row>
    <row r="44" spans="7:7" customFormat="1" ht="12.75">
      <c r="G44" s="27"/>
    </row>
    <row r="45" spans="7:7" customFormat="1" ht="12.75">
      <c r="G45" s="27"/>
    </row>
    <row r="46" spans="7:7" customFormat="1" ht="12.75">
      <c r="G46" s="27"/>
    </row>
    <row r="47" spans="7:7" customFormat="1" ht="12.75">
      <c r="G47" s="27"/>
    </row>
    <row r="48" spans="7:7" customFormat="1" ht="12.75">
      <c r="G48" s="27"/>
    </row>
    <row r="49" spans="7:7" customFormat="1" ht="12.75">
      <c r="G49" s="27"/>
    </row>
    <row r="50" spans="7:7" customFormat="1" ht="12.75">
      <c r="G50" s="27"/>
    </row>
    <row r="51" spans="7:7" customFormat="1" ht="12.75">
      <c r="G51" s="27"/>
    </row>
    <row r="52" spans="7:7" customFormat="1" ht="12.75">
      <c r="G52" s="27"/>
    </row>
    <row r="53" spans="7:7" customFormat="1" ht="12.75">
      <c r="G53" s="27"/>
    </row>
    <row r="54" spans="7:7" customFormat="1" ht="12.75">
      <c r="G54" s="27"/>
    </row>
    <row r="55" spans="7:7" customFormat="1" ht="12.75">
      <c r="G55" s="27"/>
    </row>
    <row r="56" spans="7:7" customFormat="1" ht="12.75">
      <c r="G56" s="27"/>
    </row>
    <row r="57" spans="7:7" customFormat="1" ht="12.75">
      <c r="G57" s="27"/>
    </row>
    <row r="58" spans="7:7" customFormat="1" ht="12.75">
      <c r="G58" s="27"/>
    </row>
    <row r="59" spans="7:7" customFormat="1" ht="12.75">
      <c r="G59" s="27"/>
    </row>
    <row r="60" spans="7:7" customFormat="1" ht="12.75">
      <c r="G60" s="27"/>
    </row>
    <row r="61" spans="7:7" customFormat="1" ht="12.75">
      <c r="G61" s="27"/>
    </row>
    <row r="62" spans="7:7" customFormat="1" ht="12.75">
      <c r="G62" s="27"/>
    </row>
    <row r="63" spans="7:7" customFormat="1" ht="12.75">
      <c r="G63" s="27"/>
    </row>
    <row r="64" spans="7:7" customFormat="1" ht="12.75">
      <c r="G64" s="27"/>
    </row>
    <row r="65" spans="7:7" customFormat="1" ht="12.75">
      <c r="G65" s="27"/>
    </row>
    <row r="66" spans="7:7" customFormat="1" ht="12.75">
      <c r="G66" s="27"/>
    </row>
    <row r="67" spans="7:7" customFormat="1" ht="12.75">
      <c r="G67" s="27"/>
    </row>
    <row r="68" spans="7:7" customFormat="1" ht="12.75">
      <c r="G68" s="27"/>
    </row>
    <row r="69" spans="7:7" customFormat="1" ht="12.75">
      <c r="G69" s="27"/>
    </row>
    <row r="70" spans="7:7" customFormat="1" ht="12.75">
      <c r="G70" s="27"/>
    </row>
    <row r="71" spans="7:7" customFormat="1" ht="12.75">
      <c r="G71" s="27"/>
    </row>
    <row r="72" spans="7:7" customFormat="1" ht="12.75">
      <c r="G72" s="27"/>
    </row>
    <row r="73" spans="7:7" customFormat="1" ht="12.75">
      <c r="G73" s="27"/>
    </row>
    <row r="74" spans="7:7" customFormat="1" ht="12.75">
      <c r="G74" s="27"/>
    </row>
    <row r="75" spans="7:7" customFormat="1" ht="12.75">
      <c r="G75" s="27"/>
    </row>
    <row r="76" spans="7:7" customFormat="1" ht="12.75">
      <c r="G76" s="27"/>
    </row>
    <row r="77" spans="7:7" customFormat="1" ht="12.75">
      <c r="G77" s="27"/>
    </row>
    <row r="78" spans="7:7" customFormat="1" ht="12.75">
      <c r="G78" s="27"/>
    </row>
    <row r="79" spans="7:7" customFormat="1" ht="12.75">
      <c r="G79" s="27"/>
    </row>
    <row r="80" spans="7:7" customFormat="1" ht="12.75">
      <c r="G80" s="27"/>
    </row>
    <row r="81" spans="7:7" customFormat="1" ht="12.75">
      <c r="G81" s="27"/>
    </row>
    <row r="82" spans="7:7" customFormat="1" ht="12.75">
      <c r="G82" s="27"/>
    </row>
    <row r="83" spans="7:7" customFormat="1" ht="12.75">
      <c r="G83" s="27"/>
    </row>
    <row r="84" spans="7:7" customFormat="1" ht="12.75">
      <c r="G84" s="27"/>
    </row>
    <row r="85" spans="7:7" customFormat="1" ht="12.75">
      <c r="G85" s="27"/>
    </row>
    <row r="86" spans="7:7" customFormat="1" ht="12.75">
      <c r="G86" s="27"/>
    </row>
    <row r="87" spans="7:7" customFormat="1" ht="12.75">
      <c r="G87" s="27"/>
    </row>
    <row r="88" spans="7:7" customFormat="1" ht="12.75">
      <c r="G88" s="27"/>
    </row>
    <row r="89" spans="7:7" customFormat="1" ht="12.75">
      <c r="G89" s="27"/>
    </row>
    <row r="90" spans="7:7" customFormat="1" ht="12.75">
      <c r="G90" s="27"/>
    </row>
    <row r="91" spans="7:7" customFormat="1" ht="12.75">
      <c r="G91" s="27"/>
    </row>
    <row r="92" spans="7:7" customFormat="1" ht="12.75">
      <c r="G92" s="27"/>
    </row>
    <row r="93" spans="7:7" customFormat="1" ht="12.75">
      <c r="G93" s="27"/>
    </row>
    <row r="94" spans="7:7" customFormat="1" ht="12.75">
      <c r="G94" s="27"/>
    </row>
    <row r="95" spans="7:7" customFormat="1" ht="12.75">
      <c r="G95" s="27"/>
    </row>
    <row r="96" spans="7:7" customFormat="1" ht="12.75">
      <c r="G96" s="27"/>
    </row>
    <row r="97" spans="7:7" customFormat="1" ht="12.75">
      <c r="G97" s="27"/>
    </row>
    <row r="98" spans="7:7" customFormat="1" ht="12.75">
      <c r="G98" s="27"/>
    </row>
    <row r="99" spans="7:7" customFormat="1" ht="12.75">
      <c r="G99" s="27"/>
    </row>
    <row r="100" spans="7:7" customFormat="1" ht="12.75">
      <c r="G100" s="27"/>
    </row>
    <row r="101" spans="7:7" customFormat="1" ht="12.75">
      <c r="G101" s="27"/>
    </row>
    <row r="102" spans="7:7" customFormat="1" ht="12.75">
      <c r="G102" s="27"/>
    </row>
    <row r="103" spans="7:7" customFormat="1" ht="12.75">
      <c r="G103" s="27"/>
    </row>
    <row r="104" spans="7:7" customFormat="1" ht="12.75">
      <c r="G104" s="27"/>
    </row>
    <row r="105" spans="7:7" customFormat="1" ht="12.75">
      <c r="G105" s="27"/>
    </row>
    <row r="106" spans="7:7" customFormat="1" ht="12.75">
      <c r="G106" s="27"/>
    </row>
    <row r="107" spans="7:7" customFormat="1" ht="12.75">
      <c r="G107" s="27"/>
    </row>
    <row r="108" spans="7:7" customFormat="1" ht="12.75">
      <c r="G108" s="27"/>
    </row>
    <row r="109" spans="7:7" customFormat="1" ht="12.75">
      <c r="G109" s="27"/>
    </row>
    <row r="110" spans="7:7" customFormat="1" ht="12.75">
      <c r="G110" s="27"/>
    </row>
    <row r="111" spans="7:7" customFormat="1" ht="12.75">
      <c r="G111" s="27"/>
    </row>
    <row r="112" spans="7:7" customFormat="1" ht="12.75">
      <c r="G112" s="27"/>
    </row>
    <row r="113" spans="7:7" customFormat="1" ht="12.75">
      <c r="G113" s="27"/>
    </row>
    <row r="114" spans="7:7" customFormat="1" ht="12.75">
      <c r="G114" s="27"/>
    </row>
    <row r="115" spans="7:7" customFormat="1" ht="12.75">
      <c r="G115" s="27"/>
    </row>
    <row r="116" spans="7:7" customFormat="1" ht="12.75">
      <c r="G116" s="27"/>
    </row>
    <row r="117" spans="7:7" customFormat="1" ht="12.75">
      <c r="G117" s="27"/>
    </row>
    <row r="118" spans="7:7" customFormat="1" ht="12.75">
      <c r="G118" s="27"/>
    </row>
    <row r="119" spans="7:7" customFormat="1" ht="12.75">
      <c r="G119" s="27"/>
    </row>
    <row r="120" spans="7:7" customFormat="1" ht="12.75">
      <c r="G120" s="27"/>
    </row>
    <row r="121" spans="7:7" customFormat="1" ht="12.75">
      <c r="G121" s="27"/>
    </row>
    <row r="122" spans="7:7" customFormat="1" ht="12.75">
      <c r="G122" s="27"/>
    </row>
    <row r="123" spans="7:7" customFormat="1" ht="12.75">
      <c r="G123" s="27"/>
    </row>
    <row r="124" spans="7:7" customFormat="1" ht="12.75">
      <c r="G124" s="27"/>
    </row>
    <row r="125" spans="7:7" customFormat="1" ht="12.75">
      <c r="G125" s="27"/>
    </row>
    <row r="126" spans="7:7" customFormat="1" ht="12.75">
      <c r="G126" s="27"/>
    </row>
    <row r="127" spans="7:7" customFormat="1" ht="12.75">
      <c r="G127" s="27"/>
    </row>
    <row r="128" spans="7:7" customFormat="1" ht="12.75">
      <c r="G128" s="27"/>
    </row>
    <row r="129" spans="7:7" customFormat="1" ht="12.75">
      <c r="G129" s="27"/>
    </row>
    <row r="130" spans="7:7" customFormat="1" ht="12.75">
      <c r="G130" s="27"/>
    </row>
    <row r="131" spans="7:7" customFormat="1" ht="12.75">
      <c r="G131" s="27"/>
    </row>
    <row r="132" spans="7:7" customFormat="1" ht="12.75">
      <c r="G132" s="27"/>
    </row>
    <row r="133" spans="7:7" customFormat="1" ht="12.75">
      <c r="G133" s="27"/>
    </row>
    <row r="134" spans="7:7" customFormat="1" ht="12.75">
      <c r="G134" s="27"/>
    </row>
    <row r="135" spans="7:7" customFormat="1" ht="12.75">
      <c r="G135" s="27"/>
    </row>
    <row r="136" spans="7:7" customFormat="1" ht="12.75">
      <c r="G136" s="27"/>
    </row>
    <row r="137" spans="7:7" customFormat="1" ht="12.75">
      <c r="G137" s="27"/>
    </row>
    <row r="138" spans="7:7" customFormat="1" ht="12.75">
      <c r="G138" s="27"/>
    </row>
    <row r="139" spans="7:7" customFormat="1" ht="12.75">
      <c r="G139" s="27"/>
    </row>
    <row r="140" spans="7:7" customFormat="1" ht="12.75">
      <c r="G140" s="27"/>
    </row>
    <row r="141" spans="7:7" customFormat="1" ht="12.75">
      <c r="G141" s="27"/>
    </row>
    <row r="142" spans="7:7" customFormat="1" ht="12.75">
      <c r="G142" s="27"/>
    </row>
    <row r="143" spans="7:7" customFormat="1" ht="12.75">
      <c r="G143" s="27"/>
    </row>
    <row r="144" spans="7:7" customFormat="1" ht="12.75">
      <c r="G144" s="27"/>
    </row>
    <row r="145" spans="7:7" customFormat="1" ht="12.75">
      <c r="G145" s="27"/>
    </row>
    <row r="146" spans="7:7" customFormat="1" ht="12.75">
      <c r="G146" s="27"/>
    </row>
    <row r="147" spans="7:7" customFormat="1" ht="12.75">
      <c r="G147" s="27"/>
    </row>
    <row r="148" spans="7:7" customFormat="1" ht="12.75">
      <c r="G148" s="27"/>
    </row>
    <row r="149" spans="7:7" customFormat="1" ht="12.75">
      <c r="G149" s="27"/>
    </row>
    <row r="150" spans="7:7" customFormat="1" ht="12.75">
      <c r="G150" s="27"/>
    </row>
    <row r="151" spans="7:7" customFormat="1" ht="12.75">
      <c r="G151" s="27"/>
    </row>
    <row r="152" spans="7:7" customFormat="1" ht="12.75">
      <c r="G152" s="27"/>
    </row>
    <row r="153" spans="7:7" customFormat="1" ht="12.75">
      <c r="G153" s="27"/>
    </row>
    <row r="154" spans="7:7" customFormat="1" ht="12.75">
      <c r="G154" s="27"/>
    </row>
    <row r="155" spans="7:7" customFormat="1" ht="12.75">
      <c r="G155" s="27"/>
    </row>
    <row r="156" spans="7:7" customFormat="1" ht="12.75">
      <c r="G156" s="27"/>
    </row>
    <row r="157" spans="7:7" customFormat="1" ht="12.75">
      <c r="G157" s="27"/>
    </row>
    <row r="158" spans="7:7" customFormat="1" ht="12.75">
      <c r="G158" s="27"/>
    </row>
    <row r="159" spans="7:7" customFormat="1" ht="12.75">
      <c r="G159" s="27"/>
    </row>
    <row r="160" spans="7:7" customFormat="1" ht="12.75">
      <c r="G160" s="27"/>
    </row>
    <row r="161" spans="7:7" customFormat="1" ht="12.75">
      <c r="G161" s="27"/>
    </row>
    <row r="162" spans="7:7" customFormat="1" ht="12.75">
      <c r="G162" s="27"/>
    </row>
    <row r="163" spans="7:7" customFormat="1" ht="12.75">
      <c r="G163" s="27"/>
    </row>
    <row r="164" spans="7:7" customFormat="1" ht="12.75">
      <c r="G164" s="27"/>
    </row>
    <row r="165" spans="7:7" customFormat="1" ht="12.75">
      <c r="G165" s="27"/>
    </row>
    <row r="166" spans="7:7" customFormat="1" ht="12.75">
      <c r="G166" s="27"/>
    </row>
    <row r="167" spans="7:7" customFormat="1" ht="12.75">
      <c r="G167" s="27"/>
    </row>
    <row r="168" spans="7:7" customFormat="1" ht="12.75">
      <c r="G168" s="27"/>
    </row>
    <row r="169" spans="7:7" customFormat="1" ht="12.75">
      <c r="G169" s="27"/>
    </row>
    <row r="170" spans="7:7" customFormat="1" ht="12.75">
      <c r="G170" s="27"/>
    </row>
    <row r="171" spans="7:7" customFormat="1" ht="12.75">
      <c r="G171" s="27"/>
    </row>
    <row r="172" spans="7:7" customFormat="1" ht="12.75">
      <c r="G172" s="27"/>
    </row>
    <row r="173" spans="7:7" customFormat="1" ht="12.75">
      <c r="G173" s="27"/>
    </row>
    <row r="174" spans="7:7" customFormat="1" ht="12.75">
      <c r="G174" s="27"/>
    </row>
    <row r="175" spans="7:7" customFormat="1" ht="12.75">
      <c r="G175" s="27"/>
    </row>
    <row r="176" spans="7:7" customFormat="1" ht="12.75">
      <c r="G176" s="27"/>
    </row>
    <row r="177" spans="7:7" customFormat="1" ht="12.75">
      <c r="G177" s="27"/>
    </row>
    <row r="178" spans="7:7" customFormat="1" ht="12.75">
      <c r="G178" s="27"/>
    </row>
    <row r="179" spans="7:7" customFormat="1" ht="12.75">
      <c r="G179" s="27"/>
    </row>
    <row r="180" spans="7:7" customFormat="1" ht="12.75">
      <c r="G180" s="27"/>
    </row>
    <row r="181" spans="7:7" customFormat="1" ht="12.75">
      <c r="G181" s="27"/>
    </row>
    <row r="182" spans="7:7" customFormat="1" ht="12.75">
      <c r="G182" s="27"/>
    </row>
    <row r="183" spans="7:7" customFormat="1" ht="12.75">
      <c r="G183" s="27"/>
    </row>
    <row r="184" spans="7:7" customFormat="1" ht="12.75">
      <c r="G184" s="27"/>
    </row>
    <row r="185" spans="7:7" customFormat="1" ht="12.75">
      <c r="G185" s="27"/>
    </row>
    <row r="186" spans="7:7" customFormat="1" ht="12.75">
      <c r="G186" s="27"/>
    </row>
    <row r="187" spans="7:7" customFormat="1" ht="12.75">
      <c r="G187" s="27"/>
    </row>
    <row r="188" spans="7:7" customFormat="1" ht="12.75">
      <c r="G188" s="27"/>
    </row>
    <row r="189" spans="7:7" customFormat="1" ht="12.75">
      <c r="G189" s="27"/>
    </row>
    <row r="190" spans="7:7" customFormat="1" ht="12.75">
      <c r="G190" s="27"/>
    </row>
    <row r="191" spans="7:7" customFormat="1" ht="12.75">
      <c r="G191" s="27"/>
    </row>
    <row r="192" spans="7:7" customFormat="1" ht="12.75">
      <c r="G192" s="27"/>
    </row>
    <row r="193" spans="7:7" customFormat="1" ht="12.75">
      <c r="G193" s="27"/>
    </row>
    <row r="194" spans="7:7" customFormat="1" ht="12.75">
      <c r="G194" s="27"/>
    </row>
    <row r="195" spans="7:7" customFormat="1" ht="12.75">
      <c r="G195" s="27"/>
    </row>
    <row r="196" spans="7:7" customFormat="1" ht="12.75">
      <c r="G196" s="27"/>
    </row>
    <row r="197" spans="7:7" customFormat="1" ht="12.75">
      <c r="G197" s="27"/>
    </row>
    <row r="198" spans="7:7" customFormat="1" ht="12.75">
      <c r="G198" s="27"/>
    </row>
    <row r="199" spans="7:7" customFormat="1" ht="12.75">
      <c r="G199" s="27"/>
    </row>
    <row r="200" spans="7:7" customFormat="1" ht="12.75">
      <c r="G200" s="27"/>
    </row>
    <row r="201" spans="7:7" customFormat="1" ht="12.75">
      <c r="G201" s="27"/>
    </row>
    <row r="202" spans="7:7" customFormat="1" ht="12.75">
      <c r="G202" s="27"/>
    </row>
    <row r="203" spans="7:7" customFormat="1" ht="12.75">
      <c r="G203" s="27"/>
    </row>
    <row r="204" spans="7:7" customFormat="1" ht="12.75">
      <c r="G204" s="27"/>
    </row>
    <row r="205" spans="7:7" customFormat="1" ht="12.75">
      <c r="G205" s="27"/>
    </row>
    <row r="206" spans="7:7" customFormat="1" ht="12.75">
      <c r="G206" s="27"/>
    </row>
    <row r="207" spans="7:7" customFormat="1" ht="12.75">
      <c r="G207" s="27"/>
    </row>
    <row r="208" spans="7:7" customFormat="1" ht="12.75">
      <c r="G208" s="27"/>
    </row>
    <row r="209" spans="7:7" customFormat="1" ht="12.75">
      <c r="G209" s="27"/>
    </row>
    <row r="210" spans="7:7" customFormat="1" ht="12.75">
      <c r="G210" s="27"/>
    </row>
    <row r="211" spans="7:7" customFormat="1" ht="12.75">
      <c r="G211" s="27"/>
    </row>
    <row r="212" spans="7:7" customFormat="1" ht="12.75">
      <c r="G212" s="27"/>
    </row>
    <row r="213" spans="7:7" customFormat="1" ht="12.75">
      <c r="G213" s="27"/>
    </row>
    <row r="214" spans="7:7" customFormat="1" ht="12.75">
      <c r="G214" s="27"/>
    </row>
    <row r="215" spans="7:7" customFormat="1" ht="12.75">
      <c r="G215" s="27"/>
    </row>
    <row r="216" spans="7:7" customFormat="1" ht="12.75">
      <c r="G216" s="27"/>
    </row>
    <row r="217" spans="7:7" customFormat="1" ht="12.75">
      <c r="G217" s="27"/>
    </row>
    <row r="218" spans="7:7" customFormat="1" ht="12.75">
      <c r="G218" s="27"/>
    </row>
    <row r="219" spans="7:7" customFormat="1" ht="12.75">
      <c r="G219" s="27"/>
    </row>
    <row r="220" spans="7:7" customFormat="1" ht="12.75">
      <c r="G220" s="27"/>
    </row>
    <row r="221" spans="7:7" customFormat="1" ht="12.75">
      <c r="G221" s="27"/>
    </row>
    <row r="222" spans="7:7" customFormat="1" ht="12.75">
      <c r="G222" s="27"/>
    </row>
    <row r="223" spans="7:7" customFormat="1" ht="12.75">
      <c r="G223" s="27"/>
    </row>
    <row r="224" spans="7:7" customFormat="1" ht="12.75">
      <c r="G224" s="27"/>
    </row>
    <row r="225" spans="7:7" customFormat="1" ht="12.75">
      <c r="G225" s="27"/>
    </row>
    <row r="226" spans="7:7" customFormat="1" ht="12.75">
      <c r="G226" s="27"/>
    </row>
    <row r="227" spans="7:7" customFormat="1" ht="12.75">
      <c r="G227" s="27"/>
    </row>
    <row r="228" spans="7:7" customFormat="1" ht="12.75">
      <c r="G228" s="27"/>
    </row>
    <row r="229" spans="7:7" customFormat="1" ht="12.75">
      <c r="G229" s="27"/>
    </row>
    <row r="230" spans="7:7" customFormat="1" ht="12.75">
      <c r="G230" s="27"/>
    </row>
    <row r="231" spans="7:7" customFormat="1" ht="12.75">
      <c r="G231" s="27"/>
    </row>
    <row r="232" spans="7:7" customFormat="1" ht="12.75">
      <c r="G232" s="27"/>
    </row>
    <row r="233" spans="7:7" customFormat="1" ht="12.75">
      <c r="G233" s="27"/>
    </row>
    <row r="234" spans="7:7" customFormat="1" ht="12.75">
      <c r="G234" s="27"/>
    </row>
    <row r="235" spans="7:7" customFormat="1" ht="12.75">
      <c r="G235" s="27"/>
    </row>
    <row r="236" spans="7:7" customFormat="1" ht="12.75">
      <c r="G236" s="27"/>
    </row>
    <row r="237" spans="7:7" customFormat="1" ht="12.75">
      <c r="G237" s="27"/>
    </row>
    <row r="238" spans="7:7" customFormat="1" ht="12.75">
      <c r="G238" s="27"/>
    </row>
    <row r="239" spans="7:7" customFormat="1" ht="12.75">
      <c r="G239" s="27"/>
    </row>
    <row r="240" spans="7:7" customFormat="1" ht="12.75">
      <c r="G240" s="27"/>
    </row>
    <row r="241" spans="7:7" customFormat="1" ht="12.75">
      <c r="G241" s="27"/>
    </row>
    <row r="242" spans="7:7" customFormat="1" ht="12.75">
      <c r="G242" s="27"/>
    </row>
    <row r="243" spans="7:7" customFormat="1" ht="12.75">
      <c r="G243" s="27"/>
    </row>
    <row r="244" spans="7:7" customFormat="1" ht="12.75">
      <c r="G244" s="27"/>
    </row>
    <row r="245" spans="7:7" customFormat="1" ht="12.75">
      <c r="G245" s="27"/>
    </row>
    <row r="246" spans="7:7" customFormat="1" ht="12.75">
      <c r="G246" s="27"/>
    </row>
    <row r="247" spans="7:7" customFormat="1" ht="12.75">
      <c r="G247" s="27"/>
    </row>
    <row r="248" spans="7:7" customFormat="1" ht="12.75">
      <c r="G248" s="27"/>
    </row>
    <row r="249" spans="7:7" customFormat="1" ht="12.75">
      <c r="G249" s="27"/>
    </row>
    <row r="250" spans="7:7" customFormat="1" ht="12.75">
      <c r="G250" s="27"/>
    </row>
    <row r="251" spans="7:7" customFormat="1" ht="12.75">
      <c r="G251" s="27"/>
    </row>
    <row r="252" spans="7:7" customFormat="1" ht="12.75">
      <c r="G252" s="27"/>
    </row>
    <row r="253" spans="7:7" customFormat="1" ht="12.75">
      <c r="G253" s="27"/>
    </row>
    <row r="254" spans="7:7" customFormat="1" ht="12.75">
      <c r="G254" s="27"/>
    </row>
    <row r="255" spans="7:7" customFormat="1" ht="12.75">
      <c r="G255" s="27"/>
    </row>
    <row r="256" spans="7:7" customFormat="1" ht="12.75">
      <c r="G256" s="27"/>
    </row>
    <row r="257" spans="7:7" customFormat="1" ht="12.75">
      <c r="G257" s="27"/>
    </row>
    <row r="258" spans="7:7" customFormat="1" ht="12.75">
      <c r="G258" s="27"/>
    </row>
    <row r="259" spans="7:7" customFormat="1" ht="12.75">
      <c r="G259" s="27"/>
    </row>
    <row r="260" spans="7:7" customFormat="1" ht="12.75">
      <c r="G260" s="27"/>
    </row>
    <row r="261" spans="7:7" customFormat="1" ht="12.75">
      <c r="G261" s="27"/>
    </row>
    <row r="262" spans="7:7" customFormat="1" ht="12.75">
      <c r="G262" s="27"/>
    </row>
    <row r="263" spans="7:7" customFormat="1" ht="12.75">
      <c r="G263" s="27"/>
    </row>
    <row r="264" spans="7:7" customFormat="1" ht="12.75">
      <c r="G264" s="27"/>
    </row>
    <row r="265" spans="7:7" customFormat="1" ht="12.75">
      <c r="G265" s="27"/>
    </row>
    <row r="266" spans="7:7" customFormat="1" ht="12.75">
      <c r="G266" s="27"/>
    </row>
    <row r="267" spans="7:7" customFormat="1" ht="12.75">
      <c r="G267" s="27"/>
    </row>
    <row r="268" spans="7:7" customFormat="1" ht="12.75">
      <c r="G268" s="27"/>
    </row>
    <row r="269" spans="7:7" customFormat="1" ht="12.75">
      <c r="G269" s="27"/>
    </row>
    <row r="270" spans="7:7" customFormat="1" ht="12.75">
      <c r="G270" s="27"/>
    </row>
    <row r="271" spans="7:7" customFormat="1" ht="12.75">
      <c r="G271" s="27"/>
    </row>
    <row r="272" spans="7:7" customFormat="1" ht="12.75">
      <c r="G272" s="27"/>
    </row>
    <row r="273" spans="7:7" customFormat="1" ht="12.75">
      <c r="G273" s="27"/>
    </row>
    <row r="274" spans="7:7" customFormat="1" ht="12.75">
      <c r="G274" s="27"/>
    </row>
    <row r="275" spans="7:7" customFormat="1" ht="12.75">
      <c r="G275" s="27"/>
    </row>
    <row r="276" spans="7:7" customFormat="1" ht="12.75">
      <c r="G276" s="27"/>
    </row>
    <row r="277" spans="7:7" customFormat="1" ht="12.75">
      <c r="G277" s="27"/>
    </row>
    <row r="278" spans="7:7" customFormat="1" ht="12.75">
      <c r="G278" s="27"/>
    </row>
    <row r="279" spans="7:7" customFormat="1" ht="12.75">
      <c r="G279" s="27"/>
    </row>
    <row r="280" spans="7:7" customFormat="1" ht="12.75">
      <c r="G280" s="27"/>
    </row>
    <row r="281" spans="7:7" customFormat="1" ht="12.75">
      <c r="G281" s="27"/>
    </row>
    <row r="282" spans="7:7" customFormat="1" ht="12.75">
      <c r="G282" s="27"/>
    </row>
    <row r="283" spans="7:7" customFormat="1" ht="12.75">
      <c r="G283" s="27"/>
    </row>
    <row r="284" spans="7:7" customFormat="1" ht="12.75">
      <c r="G284" s="27"/>
    </row>
    <row r="285" spans="7:7" customFormat="1" ht="12.75">
      <c r="G285" s="27"/>
    </row>
    <row r="286" spans="7:7" customFormat="1" ht="12.75">
      <c r="G286" s="27"/>
    </row>
    <row r="287" spans="7:7" customFormat="1" ht="12.75">
      <c r="G287" s="27"/>
    </row>
    <row r="288" spans="7:7" customFormat="1" ht="12.75">
      <c r="G288" s="27"/>
    </row>
    <row r="289" spans="7:7" customFormat="1" ht="12.75">
      <c r="G289" s="27"/>
    </row>
    <row r="290" spans="7:7" customFormat="1" ht="12.75">
      <c r="G290" s="27"/>
    </row>
    <row r="291" spans="7:7" customFormat="1" ht="12.75">
      <c r="G291" s="27"/>
    </row>
    <row r="292" spans="7:7" customFormat="1" ht="12.75">
      <c r="G292" s="27"/>
    </row>
    <row r="293" spans="7:7" customFormat="1" ht="12.75">
      <c r="G293" s="27"/>
    </row>
    <row r="294" spans="7:7" customFormat="1" ht="12.75">
      <c r="G294" s="27"/>
    </row>
    <row r="295" spans="7:7" customFormat="1" ht="12.75">
      <c r="G295" s="27"/>
    </row>
    <row r="296" spans="7:7" customFormat="1" ht="12.75">
      <c r="G296" s="27"/>
    </row>
    <row r="297" spans="7:7" customFormat="1" ht="12.75">
      <c r="G297" s="27"/>
    </row>
    <row r="298" spans="7:7" customFormat="1" ht="12.75">
      <c r="G298" s="27"/>
    </row>
    <row r="299" spans="7:7" customFormat="1" ht="12.75">
      <c r="G299" s="27"/>
    </row>
    <row r="300" spans="7:7" customFormat="1" ht="12.75">
      <c r="G300" s="27"/>
    </row>
    <row r="301" spans="7:7" customFormat="1" ht="12.75">
      <c r="G301" s="27"/>
    </row>
    <row r="302" spans="7:7" customFormat="1" ht="12.75">
      <c r="G302" s="27"/>
    </row>
    <row r="303" spans="7:7" customFormat="1" ht="12.75">
      <c r="G303" s="27"/>
    </row>
    <row r="304" spans="7:7" customFormat="1" ht="12.75">
      <c r="G304" s="27"/>
    </row>
    <row r="305" spans="7:7" customFormat="1" ht="12.75">
      <c r="G305" s="27"/>
    </row>
    <row r="306" spans="7:7" customFormat="1" ht="12.75">
      <c r="G306" s="27"/>
    </row>
    <row r="307" spans="7:7" customFormat="1" ht="12.75">
      <c r="G307" s="27"/>
    </row>
    <row r="308" spans="7:7" customFormat="1" ht="12.75">
      <c r="G308" s="27"/>
    </row>
    <row r="309" spans="7:7" customFormat="1" ht="12.75">
      <c r="G309" s="27"/>
    </row>
    <row r="310" spans="7:7" customFormat="1" ht="12.75">
      <c r="G310" s="27"/>
    </row>
    <row r="311" spans="7:7" customFormat="1" ht="12.75">
      <c r="G311" s="27"/>
    </row>
    <row r="312" spans="7:7" customFormat="1" ht="12.75">
      <c r="G312" s="27"/>
    </row>
    <row r="313" spans="7:7" customFormat="1" ht="12.75">
      <c r="G313" s="27"/>
    </row>
    <row r="314" spans="7:7" customFormat="1" ht="12.75">
      <c r="G314" s="27"/>
    </row>
    <row r="315" spans="7:7" customFormat="1" ht="12.75">
      <c r="G315" s="27"/>
    </row>
    <row r="316" spans="7:7" customFormat="1" ht="12.75">
      <c r="G316" s="27"/>
    </row>
    <row r="317" spans="7:7" customFormat="1" ht="12.75">
      <c r="G317" s="27"/>
    </row>
    <row r="318" spans="7:7" customFormat="1" ht="12.75">
      <c r="G318" s="27"/>
    </row>
    <row r="319" spans="7:7" customFormat="1" ht="12.75">
      <c r="G319" s="27"/>
    </row>
    <row r="320" spans="7:7" customFormat="1" ht="12.75">
      <c r="G320" s="27"/>
    </row>
    <row r="321" spans="7:7" customFormat="1" ht="12.75">
      <c r="G321" s="27"/>
    </row>
    <row r="322" spans="7:7" customFormat="1" ht="12.75">
      <c r="G322" s="27"/>
    </row>
    <row r="323" spans="7:7" customFormat="1" ht="12.75">
      <c r="G323" s="27"/>
    </row>
    <row r="324" spans="7:7" customFormat="1" ht="12.75">
      <c r="G324" s="27"/>
    </row>
    <row r="325" spans="7:7" customFormat="1" ht="12.75">
      <c r="G325" s="27"/>
    </row>
    <row r="326" spans="7:7" customFormat="1" ht="12.75">
      <c r="G326" s="27"/>
    </row>
    <row r="327" spans="7:7" customFormat="1" ht="12.75">
      <c r="G327" s="27"/>
    </row>
    <row r="328" spans="7:7" customFormat="1" ht="12.75">
      <c r="G328" s="27"/>
    </row>
    <row r="329" spans="7:7" customFormat="1" ht="12.75">
      <c r="G329" s="27"/>
    </row>
    <row r="330" spans="7:7" customFormat="1" ht="12.75">
      <c r="G330" s="27"/>
    </row>
    <row r="331" spans="7:7" customFormat="1" ht="12.75">
      <c r="G331" s="27"/>
    </row>
    <row r="332" spans="7:7" customFormat="1" ht="12.75">
      <c r="G332" s="27"/>
    </row>
    <row r="333" spans="7:7" customFormat="1" ht="12.75">
      <c r="G333" s="27"/>
    </row>
    <row r="334" spans="7:7" customFormat="1" ht="12.75">
      <c r="G334" s="27"/>
    </row>
    <row r="335" spans="7:7" customFormat="1" ht="12.75">
      <c r="G335" s="27"/>
    </row>
    <row r="336" spans="7:7" customFormat="1" ht="12.75">
      <c r="G336" s="27"/>
    </row>
    <row r="337" spans="7:7" customFormat="1" ht="12.75">
      <c r="G337" s="27"/>
    </row>
    <row r="338" spans="7:7" customFormat="1" ht="12.75">
      <c r="G338" s="27"/>
    </row>
    <row r="339" spans="7:7" customFormat="1" ht="12.75">
      <c r="G339" s="27"/>
    </row>
    <row r="340" spans="7:7" customFormat="1" ht="12.75">
      <c r="G340" s="27"/>
    </row>
    <row r="341" spans="7:7" customFormat="1" ht="12.75">
      <c r="G341" s="27"/>
    </row>
    <row r="342" spans="7:7" customFormat="1" ht="12.75">
      <c r="G342" s="27"/>
    </row>
    <row r="343" spans="7:7" customFormat="1" ht="12.75">
      <c r="G343" s="27"/>
    </row>
    <row r="344" spans="7:7" customFormat="1" ht="12.75">
      <c r="G344" s="27"/>
    </row>
    <row r="345" spans="7:7" customFormat="1" ht="12.75">
      <c r="G345" s="27"/>
    </row>
    <row r="346" spans="7:7" customFormat="1" ht="12.75">
      <c r="G346" s="27"/>
    </row>
    <row r="347" spans="7:7" customFormat="1" ht="12.75">
      <c r="G347" s="27"/>
    </row>
    <row r="348" spans="7:7" customFormat="1" ht="12.75">
      <c r="G348" s="27"/>
    </row>
    <row r="349" spans="7:7" customFormat="1" ht="12.75">
      <c r="G349" s="27"/>
    </row>
    <row r="350" spans="7:7" customFormat="1" ht="12.75">
      <c r="G350" s="27"/>
    </row>
    <row r="351" spans="7:7" customFormat="1" ht="12.75">
      <c r="G351" s="27"/>
    </row>
    <row r="352" spans="7:7" customFormat="1" ht="12.75">
      <c r="G352" s="27"/>
    </row>
    <row r="353" spans="7:7" customFormat="1" ht="12.75">
      <c r="G353" s="27"/>
    </row>
    <row r="354" spans="7:7" customFormat="1" ht="12.75">
      <c r="G354" s="27"/>
    </row>
    <row r="355" spans="7:7" customFormat="1" ht="12.75">
      <c r="G355" s="27"/>
    </row>
    <row r="356" spans="7:7" customFormat="1" ht="12.75">
      <c r="G356" s="27"/>
    </row>
    <row r="357" spans="7:7" customFormat="1" ht="12.75">
      <c r="G357" s="27"/>
    </row>
    <row r="358" spans="7:7" customFormat="1" ht="12.75">
      <c r="G358" s="27"/>
    </row>
    <row r="359" spans="7:7" customFormat="1" ht="12.75">
      <c r="G359" s="27"/>
    </row>
    <row r="360" spans="7:7" customFormat="1" ht="12.75">
      <c r="G360" s="27"/>
    </row>
    <row r="361" spans="7:7" customFormat="1" ht="12.75">
      <c r="G361" s="27"/>
    </row>
    <row r="362" spans="7:7" customFormat="1" ht="12.75">
      <c r="G362" s="27"/>
    </row>
    <row r="363" spans="7:7" customFormat="1" ht="12.75">
      <c r="G363" s="27"/>
    </row>
    <row r="364" spans="7:7" customFormat="1" ht="12.75">
      <c r="G364" s="27"/>
    </row>
    <row r="365" spans="7:7" customFormat="1" ht="12.75">
      <c r="G365" s="27"/>
    </row>
    <row r="366" spans="7:7" customFormat="1" ht="12.75">
      <c r="G366" s="27"/>
    </row>
    <row r="367" spans="7:7" customFormat="1" ht="12.75">
      <c r="G367" s="27"/>
    </row>
    <row r="368" spans="7:7" customFormat="1" ht="12.75">
      <c r="G368" s="27"/>
    </row>
    <row r="369" spans="7:7" customFormat="1" ht="12.75">
      <c r="G369" s="27"/>
    </row>
    <row r="370" spans="7:7" customFormat="1" ht="12.75">
      <c r="G370" s="27"/>
    </row>
    <row r="371" spans="7:7" customFormat="1" ht="12.75">
      <c r="G371" s="27"/>
    </row>
    <row r="372" spans="7:7" customFormat="1" ht="12.75">
      <c r="G372" s="27"/>
    </row>
    <row r="373" spans="7:7" customFormat="1" ht="12.75">
      <c r="G373" s="27"/>
    </row>
    <row r="374" spans="7:7" customFormat="1" ht="12.75">
      <c r="G374" s="27"/>
    </row>
    <row r="375" spans="7:7" customFormat="1" ht="12.75">
      <c r="G375" s="27"/>
    </row>
    <row r="376" spans="7:7" customFormat="1" ht="12.75">
      <c r="G376" s="27"/>
    </row>
    <row r="377" spans="7:7" customFormat="1" ht="12.75">
      <c r="G377" s="27"/>
    </row>
    <row r="378" spans="7:7" customFormat="1" ht="12.75">
      <c r="G378" s="27"/>
    </row>
    <row r="379" spans="7:7" customFormat="1" ht="12.75">
      <c r="G379" s="27"/>
    </row>
    <row r="380" spans="7:7" customFormat="1" ht="12.75">
      <c r="G380" s="27"/>
    </row>
    <row r="381" spans="7:7" customFormat="1" ht="12.75">
      <c r="G381" s="27"/>
    </row>
    <row r="382" spans="7:7" customFormat="1" ht="12.75">
      <c r="G382" s="27"/>
    </row>
    <row r="383" spans="7:7" customFormat="1" ht="12.75">
      <c r="G383" s="27"/>
    </row>
    <row r="384" spans="7:7" customFormat="1" ht="12.75">
      <c r="G384" s="27"/>
    </row>
    <row r="385" spans="7:7" customFormat="1" ht="12.75">
      <c r="G385" s="27"/>
    </row>
    <row r="386" spans="7:7" customFormat="1" ht="12.75">
      <c r="G386" s="27"/>
    </row>
    <row r="387" spans="7:7" customFormat="1" ht="12.75">
      <c r="G387" s="27"/>
    </row>
    <row r="388" spans="7:7" customFormat="1" ht="12.75">
      <c r="G388" s="27"/>
    </row>
    <row r="389" spans="7:7" customFormat="1" ht="12.75">
      <c r="G389" s="27"/>
    </row>
    <row r="390" spans="7:7" customFormat="1" ht="12.75">
      <c r="G390" s="27"/>
    </row>
    <row r="391" spans="7:7" customFormat="1" ht="12.75">
      <c r="G391" s="27"/>
    </row>
    <row r="392" spans="7:7" customFormat="1" ht="12.75">
      <c r="G392" s="27"/>
    </row>
    <row r="393" spans="7:7" customFormat="1" ht="12.75">
      <c r="G393" s="27"/>
    </row>
    <row r="394" spans="7:7" customFormat="1" ht="12.75">
      <c r="G394" s="27"/>
    </row>
    <row r="395" spans="7:7" customFormat="1" ht="12.75">
      <c r="G395" s="27"/>
    </row>
    <row r="396" spans="7:7" customFormat="1" ht="12.75">
      <c r="G396" s="27"/>
    </row>
    <row r="397" spans="7:7" customFormat="1" ht="12.75">
      <c r="G397" s="27"/>
    </row>
    <row r="398" spans="7:7" customFormat="1" ht="12.75">
      <c r="G398" s="27"/>
    </row>
    <row r="399" spans="7:7" customFormat="1" ht="12.75">
      <c r="G399" s="27"/>
    </row>
    <row r="400" spans="7:7" customFormat="1" ht="12.75">
      <c r="G400" s="27"/>
    </row>
    <row r="401" spans="5:11" customFormat="1" ht="12.75">
      <c r="G401" s="27"/>
    </row>
    <row r="402" spans="5:11" customFormat="1" ht="12.75">
      <c r="G402" s="27"/>
    </row>
    <row r="403" spans="5:11" customFormat="1" ht="12.75">
      <c r="G403" s="27"/>
    </row>
    <row r="404" spans="5:11" customFormat="1" ht="12.75">
      <c r="G404" s="27"/>
    </row>
    <row r="405" spans="5:11" customFormat="1" ht="12.75">
      <c r="G405" s="27"/>
    </row>
    <row r="406" spans="5:11" customFormat="1" ht="12.75">
      <c r="G406" s="27"/>
    </row>
    <row r="407" spans="5:11" customFormat="1">
      <c r="E407" s="1"/>
      <c r="F407" s="1"/>
      <c r="G407" s="27"/>
      <c r="H407" s="1"/>
      <c r="I407" s="1"/>
      <c r="J407" s="1"/>
      <c r="K407" s="1"/>
    </row>
    <row r="408" spans="5:11" customFormat="1">
      <c r="E408" s="1"/>
      <c r="F408" s="1"/>
      <c r="G408" s="27"/>
      <c r="H408" s="1"/>
      <c r="I408" s="1"/>
      <c r="J408" s="1"/>
      <c r="K408" s="1"/>
    </row>
    <row r="409" spans="5:11" customFormat="1">
      <c r="E409" s="1"/>
      <c r="F409" s="1"/>
      <c r="G409" s="27"/>
      <c r="H409" s="1"/>
      <c r="I409" s="1"/>
      <c r="J409" s="1"/>
      <c r="K409" s="1"/>
    </row>
    <row r="410" spans="5:11" customFormat="1">
      <c r="E410" s="1"/>
      <c r="F410" s="1"/>
      <c r="G410" s="27"/>
      <c r="H410" s="1"/>
      <c r="I410" s="1"/>
      <c r="J410" s="1"/>
      <c r="K410" s="1"/>
    </row>
    <row r="411" spans="5:11" customFormat="1">
      <c r="E411" s="1"/>
      <c r="F411" s="1"/>
      <c r="G411" s="27"/>
      <c r="H411" s="1"/>
      <c r="I411" s="1"/>
      <c r="J411" s="1"/>
      <c r="K411" s="1"/>
    </row>
    <row r="412" spans="5:11" customFormat="1">
      <c r="E412" s="1"/>
      <c r="F412" s="1"/>
      <c r="G412" s="27"/>
      <c r="H412" s="1"/>
      <c r="I412" s="1"/>
      <c r="J412" s="1"/>
      <c r="K412" s="1"/>
    </row>
    <row r="413" spans="5:11" customFormat="1">
      <c r="E413" s="1"/>
      <c r="F413" s="1"/>
      <c r="G413" s="27"/>
      <c r="H413" s="1"/>
      <c r="I413" s="1"/>
      <c r="J413" s="1"/>
      <c r="K413" s="1"/>
    </row>
    <row r="414" spans="5:11" customFormat="1">
      <c r="E414" s="1"/>
      <c r="F414" s="1"/>
      <c r="G414" s="27"/>
      <c r="H414" s="1"/>
      <c r="I414" s="1"/>
      <c r="J414" s="1"/>
      <c r="K414" s="1"/>
    </row>
    <row r="415" spans="5:11" customFormat="1">
      <c r="E415" s="1"/>
      <c r="F415" s="1"/>
      <c r="G415" s="27"/>
      <c r="H415" s="1"/>
      <c r="I415" s="1"/>
      <c r="J415" s="1"/>
      <c r="K415" s="1"/>
    </row>
    <row r="416" spans="5:11" customFormat="1">
      <c r="E416" s="1"/>
      <c r="F416" s="1"/>
      <c r="G416" s="27"/>
      <c r="H416" s="1"/>
      <c r="I416" s="1"/>
      <c r="J416" s="1"/>
      <c r="K416" s="1"/>
    </row>
    <row r="417" spans="2:11" customFormat="1">
      <c r="E417" s="1"/>
      <c r="F417" s="1"/>
      <c r="G417" s="27"/>
      <c r="H417" s="1"/>
      <c r="I417" s="1"/>
      <c r="J417" s="1"/>
      <c r="K417" s="1"/>
    </row>
    <row r="418" spans="2:11" customFormat="1">
      <c r="E418" s="1"/>
      <c r="F418" s="1"/>
      <c r="G418" s="27"/>
      <c r="H418" s="1"/>
      <c r="I418" s="1"/>
      <c r="J418" s="1"/>
      <c r="K418" s="1"/>
    </row>
    <row r="419" spans="2:11" customFormat="1">
      <c r="E419" s="1"/>
      <c r="F419" s="1"/>
      <c r="G419" s="27"/>
      <c r="H419" s="1"/>
      <c r="I419" s="1"/>
      <c r="J419" s="1"/>
      <c r="K419" s="1"/>
    </row>
    <row r="420" spans="2:11" customFormat="1">
      <c r="E420" s="1"/>
      <c r="F420" s="1"/>
      <c r="G420" s="27"/>
      <c r="H420" s="1"/>
      <c r="I420" s="1"/>
      <c r="J420" s="1"/>
      <c r="K420" s="1"/>
    </row>
    <row r="421" spans="2:11" customFormat="1">
      <c r="E421" s="1"/>
      <c r="F421" s="1"/>
      <c r="G421" s="27"/>
      <c r="H421" s="1"/>
      <c r="I421" s="1"/>
      <c r="J421" s="1"/>
      <c r="K421" s="1"/>
    </row>
    <row r="422" spans="2:11" customFormat="1">
      <c r="E422" s="1"/>
      <c r="F422" s="1"/>
      <c r="G422" s="27"/>
      <c r="H422" s="1"/>
      <c r="I422" s="1"/>
      <c r="J422" s="1"/>
      <c r="K422" s="1"/>
    </row>
    <row r="423" spans="2:11" customFormat="1">
      <c r="E423" s="1"/>
      <c r="F423" s="1"/>
      <c r="G423" s="27"/>
      <c r="H423" s="1"/>
      <c r="I423" s="1"/>
      <c r="J423" s="1"/>
      <c r="K423" s="1"/>
    </row>
    <row r="424" spans="2:11" customFormat="1">
      <c r="E424" s="1"/>
      <c r="F424" s="1"/>
      <c r="G424" s="27"/>
      <c r="H424" s="1"/>
      <c r="I424" s="1"/>
      <c r="J424" s="1"/>
      <c r="K424" s="1"/>
    </row>
    <row r="425" spans="2:11" customFormat="1">
      <c r="E425" s="1"/>
      <c r="F425" s="1"/>
      <c r="G425" s="27"/>
      <c r="H425" s="1"/>
      <c r="I425" s="1"/>
      <c r="J425" s="1"/>
      <c r="K425" s="1"/>
    </row>
    <row r="426" spans="2:11" customFormat="1">
      <c r="E426" s="1"/>
      <c r="F426" s="1"/>
      <c r="G426" s="27"/>
      <c r="H426" s="1"/>
      <c r="I426" s="1"/>
      <c r="J426" s="1"/>
      <c r="K426" s="1"/>
    </row>
    <row r="427" spans="2:11" customFormat="1">
      <c r="E427" s="1"/>
      <c r="F427" s="1"/>
      <c r="G427" s="27"/>
      <c r="H427" s="1"/>
      <c r="I427" s="1"/>
      <c r="J427" s="1"/>
      <c r="K427" s="1"/>
    </row>
    <row r="428" spans="2:11" customFormat="1">
      <c r="E428" s="1"/>
      <c r="F428" s="1"/>
      <c r="G428" s="27"/>
      <c r="H428" s="1"/>
      <c r="I428" s="1"/>
      <c r="J428" s="1"/>
      <c r="K428" s="1"/>
    </row>
    <row r="429" spans="2:11">
      <c r="B429"/>
      <c r="C429"/>
    </row>
    <row r="430" spans="2:11">
      <c r="B430"/>
      <c r="C430"/>
    </row>
    <row r="431" spans="2:11">
      <c r="B431"/>
      <c r="C431"/>
    </row>
  </sheetData>
  <mergeCells count="4">
    <mergeCell ref="B3:G3"/>
    <mergeCell ref="B15:C15"/>
    <mergeCell ref="B1:G1"/>
    <mergeCell ref="B2:G2"/>
  </mergeCells>
  <conditionalFormatting sqref="K6:K25">
    <cfRule type="expression" dxfId="19" priority="1">
      <formula>K6&lt;0</formula>
    </cfRule>
  </conditionalFormatting>
  <dataValidations count="1">
    <dataValidation type="list" allowBlank="1" showInputMessage="1" showErrorMessage="1" sqref="H6:H25">
      <formula1>CategoryLookup</formula1>
    </dataValidation>
  </dataValidations>
  <pageMargins left="0.7" right="0.7" top="0.75" bottom="0.75" header="0.3" footer="0.3"/>
  <pageSetup scale="76" fitToHeight="0" orientation="landscape" r:id="rId1"/>
  <ignoredErrors>
    <ignoredError sqref="C17 K6" calculatedColumn="1"/>
  </ignoredErrors>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4"/>
  <sheetViews>
    <sheetView showGridLines="0" showRowColHeaders="0" topLeftCell="A3" zoomScaleNormal="100" workbookViewId="0">
      <selection activeCell="B8" sqref="B8"/>
    </sheetView>
  </sheetViews>
  <sheetFormatPr defaultColWidth="8.85546875" defaultRowHeight="12"/>
  <cols>
    <col min="1" max="1" width="4" style="11" customWidth="1"/>
    <col min="2" max="2" width="150.7109375" style="11" customWidth="1"/>
    <col min="3" max="16384" width="8.85546875" style="11"/>
  </cols>
  <sheetData>
    <row r="1" spans="1:2">
      <c r="A1" s="26"/>
    </row>
    <row r="2" spans="1:2" ht="340.15" customHeight="1">
      <c r="B2" s="13" t="s">
        <v>13</v>
      </c>
    </row>
    <row r="3" spans="1:2" ht="97.9" customHeight="1">
      <c r="B3" s="14" t="s">
        <v>12</v>
      </c>
    </row>
    <row r="4" spans="1:2" ht="100.15" customHeight="1">
      <c r="B4" s="15" t="s">
        <v>26</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75ED73BD-9183-4A5D-83BC-9D403B5E8E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Accounting worksheet</vt:lpstr>
      <vt:lpstr>Instructions</vt:lpstr>
      <vt:lpstr>CategoryLookup</vt:lpstr>
      <vt:lpstr>Transaction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check</cp:keywords>
  <cp:lastModifiedBy/>
  <dcterms:created xsi:type="dcterms:W3CDTF">2011-08-15T16:09:31Z</dcterms:created>
  <dcterms:modified xsi:type="dcterms:W3CDTF">2011-09-11T19:51:07Z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TC024259249991</vt:lpwstr>
  </property>
</Properties>
</file>